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001017\Dropbox (PENTA-OCEAN)\PB総務部\☆経営\10_建築部･営業部関係\請求書・見積書・発注伺い書\"/>
    </mc:Choice>
  </mc:AlternateContent>
  <xr:revisionPtr revIDLastSave="0" documentId="13_ncr:1_{08D00101-89AF-43D4-B249-6DFF594BA373}" xr6:coauthVersionLast="47" xr6:coauthVersionMax="47" xr10:uidLastSave="{00000000-0000-0000-0000-000000000000}"/>
  <bookViews>
    <workbookView xWindow="-108" yWindow="-108" windowWidth="23256" windowHeight="12720" activeTab="1" xr2:uid="{00000000-000D-0000-FFFF-FFFF00000000}"/>
  </bookViews>
  <sheets>
    <sheet name="見積書(表紙)" sheetId="1" r:id="rId1"/>
    <sheet name="見積内訳書" sheetId="3" r:id="rId2"/>
    <sheet name="内訳明細書(単価契約)" sheetId="2" r:id="rId3"/>
  </sheets>
  <externalReferences>
    <externalReference r:id="rId4"/>
    <externalReference r:id="rId5"/>
    <externalReference r:id="rId6"/>
  </externalReferences>
  <definedNames>
    <definedName name="_Fill" hidden="1">#REF!</definedName>
    <definedName name="_xlnm._FilterDatabase" localSheetId="1" hidden="1">見積内訳書!$E$2:$E$26</definedName>
    <definedName name="ALTSUM">[1]見積内訳書!$L$33</definedName>
    <definedName name="DIFFSUM">[1]見積内訳書!$N$33</definedName>
    <definedName name="ORISUM">[1]見積内訳書!$I$33</definedName>
    <definedName name="_xlnm.Print_Area" localSheetId="0">'見積書(表紙)'!$B$1:$BG$94</definedName>
    <definedName name="_xlnm.Print_Area" localSheetId="1">見積内訳書!$A$1:$N$567</definedName>
    <definedName name="_xlnm.Print_Area" localSheetId="2">'内訳明細書(単価契約)'!$A$1:$J$90</definedName>
    <definedName name="環境への配慮事項">#REF!</definedName>
    <definedName name="協力業者名">#REF!</definedName>
    <definedName name="契約所">#REF!</definedName>
    <definedName name="作業日規制">#REF!</definedName>
    <definedName name="支店名">#REF!</definedName>
    <definedName name="住所">#REF!</definedName>
    <definedName name="請求日">[2]Sheet1!$A$1:$A$208</definedName>
    <definedName name="駐車場負担">#REF!</definedName>
    <definedName name="都道府県">[3]全体集計!#REF!</definedName>
    <definedName name="都道府県1">[3]全体集計!$B$2:$B$48</definedName>
    <definedName name="土木協力会社">#REF!</definedName>
    <definedName name="年度">[3]全体集計!#REF!</definedName>
    <definedName name="判断">#REF!</definedName>
    <definedName name="立会検査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65" i="3" l="1"/>
  <c r="H264" i="3"/>
  <c r="H263" i="3"/>
  <c r="H262" i="3"/>
  <c r="H261" i="3"/>
  <c r="H260" i="3"/>
  <c r="H259" i="3"/>
  <c r="H258" i="3"/>
  <c r="H257" i="3"/>
  <c r="H256" i="3"/>
  <c r="H255" i="3"/>
  <c r="H254" i="3"/>
  <c r="H253" i="3"/>
  <c r="H252" i="3"/>
  <c r="H251" i="3"/>
  <c r="H250" i="3"/>
  <c r="H249" i="3"/>
  <c r="K231" i="3"/>
  <c r="K68" i="3" l="1"/>
  <c r="H358" i="3" l="1"/>
  <c r="L321" i="3"/>
  <c r="K321" i="3"/>
  <c r="M321" i="3" s="1"/>
  <c r="H321" i="3"/>
  <c r="L320" i="3"/>
  <c r="K320" i="3"/>
  <c r="M320" i="3" s="1"/>
  <c r="H320" i="3"/>
  <c r="L319" i="3"/>
  <c r="K319" i="3"/>
  <c r="M319" i="3" s="1"/>
  <c r="H319" i="3"/>
  <c r="L318" i="3"/>
  <c r="K318" i="3"/>
  <c r="M318" i="3" s="1"/>
  <c r="H318" i="3"/>
  <c r="L317" i="3"/>
  <c r="K317" i="3"/>
  <c r="M317" i="3" s="1"/>
  <c r="H317" i="3"/>
  <c r="M316" i="3"/>
  <c r="L316" i="3"/>
  <c r="K316" i="3"/>
  <c r="H316" i="3"/>
  <c r="L315" i="3"/>
  <c r="K315" i="3"/>
  <c r="M315" i="3" s="1"/>
  <c r="H315" i="3"/>
  <c r="L314" i="3"/>
  <c r="K314" i="3"/>
  <c r="M314" i="3" s="1"/>
  <c r="H314" i="3"/>
  <c r="L313" i="3"/>
  <c r="K313" i="3"/>
  <c r="M313" i="3" s="1"/>
  <c r="H313" i="3"/>
  <c r="M312" i="3"/>
  <c r="L312" i="3"/>
  <c r="K312" i="3"/>
  <c r="H312" i="3"/>
  <c r="L311" i="3"/>
  <c r="K311" i="3"/>
  <c r="M311" i="3" s="1"/>
  <c r="H311" i="3"/>
  <c r="L310" i="3"/>
  <c r="K310" i="3"/>
  <c r="M310" i="3" s="1"/>
  <c r="H310" i="3"/>
  <c r="L309" i="3"/>
  <c r="K309" i="3"/>
  <c r="M309" i="3" s="1"/>
  <c r="H309" i="3"/>
  <c r="L308" i="3"/>
  <c r="K308" i="3"/>
  <c r="M308" i="3" s="1"/>
  <c r="H308" i="3"/>
  <c r="L307" i="3"/>
  <c r="K307" i="3"/>
  <c r="M307" i="3" s="1"/>
  <c r="H307" i="3"/>
  <c r="L306" i="3"/>
  <c r="K306" i="3"/>
  <c r="M306" i="3" s="1"/>
  <c r="H306" i="3"/>
  <c r="M305" i="3"/>
  <c r="L305" i="3"/>
  <c r="K305" i="3"/>
  <c r="H305" i="3"/>
  <c r="O304" i="3"/>
  <c r="O305" i="3" s="1"/>
  <c r="O306" i="3" s="1"/>
  <c r="O307" i="3" s="1"/>
  <c r="O308" i="3" s="1"/>
  <c r="O309" i="3" s="1"/>
  <c r="O310" i="3" s="1"/>
  <c r="O311" i="3" s="1"/>
  <c r="O312" i="3" s="1"/>
  <c r="O313" i="3" s="1"/>
  <c r="O314" i="3" s="1"/>
  <c r="O315" i="3" s="1"/>
  <c r="O316" i="3" s="1"/>
  <c r="O317" i="3" s="1"/>
  <c r="O318" i="3" s="1"/>
  <c r="O319" i="3" s="1"/>
  <c r="O320" i="3" s="1"/>
  <c r="O321" i="3" s="1"/>
  <c r="O322" i="3" s="1"/>
  <c r="O323" i="3" s="1"/>
  <c r="L304" i="3"/>
  <c r="K304" i="3"/>
  <c r="M304" i="3" s="1"/>
  <c r="H304" i="3"/>
  <c r="L303" i="3"/>
  <c r="K303" i="3"/>
  <c r="H303" i="3"/>
  <c r="H298" i="3"/>
  <c r="L348" i="3"/>
  <c r="K348" i="3"/>
  <c r="M348" i="3" s="1"/>
  <c r="H348" i="3"/>
  <c r="L347" i="3"/>
  <c r="K347" i="3"/>
  <c r="M347" i="3" s="1"/>
  <c r="H347" i="3"/>
  <c r="L346" i="3"/>
  <c r="K346" i="3"/>
  <c r="M346" i="3" s="1"/>
  <c r="H346" i="3"/>
  <c r="L345" i="3"/>
  <c r="K345" i="3"/>
  <c r="M345" i="3" s="1"/>
  <c r="H345" i="3"/>
  <c r="L344" i="3"/>
  <c r="K344" i="3"/>
  <c r="M344" i="3" s="1"/>
  <c r="H344" i="3"/>
  <c r="L343" i="3"/>
  <c r="K343" i="3"/>
  <c r="M343" i="3" s="1"/>
  <c r="H343" i="3"/>
  <c r="L342" i="3"/>
  <c r="K342" i="3"/>
  <c r="M342" i="3" s="1"/>
  <c r="H342" i="3"/>
  <c r="M341" i="3"/>
  <c r="L341" i="3"/>
  <c r="K341" i="3"/>
  <c r="H341" i="3"/>
  <c r="L340" i="3"/>
  <c r="K340" i="3"/>
  <c r="M340" i="3" s="1"/>
  <c r="H340" i="3"/>
  <c r="L339" i="3"/>
  <c r="K339" i="3"/>
  <c r="M339" i="3" s="1"/>
  <c r="H339" i="3"/>
  <c r="L338" i="3"/>
  <c r="K338" i="3"/>
  <c r="M338" i="3" s="1"/>
  <c r="H338" i="3"/>
  <c r="L337" i="3"/>
  <c r="K337" i="3"/>
  <c r="M337" i="3" s="1"/>
  <c r="H337" i="3"/>
  <c r="M336" i="3"/>
  <c r="L336" i="3"/>
  <c r="K336" i="3"/>
  <c r="H336" i="3"/>
  <c r="L335" i="3"/>
  <c r="K335" i="3"/>
  <c r="M335" i="3" s="1"/>
  <c r="H335" i="3"/>
  <c r="L334" i="3"/>
  <c r="K334" i="3"/>
  <c r="M334" i="3" s="1"/>
  <c r="H334" i="3"/>
  <c r="M333" i="3"/>
  <c r="L333" i="3"/>
  <c r="K333" i="3"/>
  <c r="H333" i="3"/>
  <c r="L332" i="3"/>
  <c r="K332" i="3"/>
  <c r="M332" i="3" s="1"/>
  <c r="H332" i="3"/>
  <c r="O331" i="3"/>
  <c r="O332" i="3" s="1"/>
  <c r="O333" i="3" s="1"/>
  <c r="O334" i="3" s="1"/>
  <c r="O335" i="3" s="1"/>
  <c r="O336" i="3" s="1"/>
  <c r="O337" i="3" s="1"/>
  <c r="O338" i="3" s="1"/>
  <c r="O339" i="3" s="1"/>
  <c r="O340" i="3" s="1"/>
  <c r="O341" i="3" s="1"/>
  <c r="O342" i="3" s="1"/>
  <c r="O343" i="3" s="1"/>
  <c r="O344" i="3" s="1"/>
  <c r="O345" i="3" s="1"/>
  <c r="O346" i="3" s="1"/>
  <c r="O347" i="3" s="1"/>
  <c r="O348" i="3" s="1"/>
  <c r="O349" i="3" s="1"/>
  <c r="O350" i="3" s="1"/>
  <c r="M331" i="3"/>
  <c r="L331" i="3"/>
  <c r="K331" i="3"/>
  <c r="H331" i="3"/>
  <c r="L330" i="3"/>
  <c r="K330" i="3"/>
  <c r="H330" i="3"/>
  <c r="H325" i="3"/>
  <c r="L375" i="3"/>
  <c r="K375" i="3"/>
  <c r="M375" i="3" s="1"/>
  <c r="H375" i="3"/>
  <c r="L374" i="3"/>
  <c r="K374" i="3"/>
  <c r="M374" i="3" s="1"/>
  <c r="H374" i="3"/>
  <c r="L373" i="3"/>
  <c r="K373" i="3"/>
  <c r="M373" i="3" s="1"/>
  <c r="H373" i="3"/>
  <c r="L372" i="3"/>
  <c r="K372" i="3"/>
  <c r="M372" i="3" s="1"/>
  <c r="H372" i="3"/>
  <c r="L371" i="3"/>
  <c r="K371" i="3"/>
  <c r="M371" i="3" s="1"/>
  <c r="H371" i="3"/>
  <c r="L370" i="3"/>
  <c r="K370" i="3"/>
  <c r="M370" i="3" s="1"/>
  <c r="H370" i="3"/>
  <c r="L369" i="3"/>
  <c r="K369" i="3"/>
  <c r="M369" i="3" s="1"/>
  <c r="H369" i="3"/>
  <c r="L368" i="3"/>
  <c r="K368" i="3"/>
  <c r="M368" i="3" s="1"/>
  <c r="H368" i="3"/>
  <c r="L367" i="3"/>
  <c r="K367" i="3"/>
  <c r="M367" i="3" s="1"/>
  <c r="H367" i="3"/>
  <c r="M366" i="3"/>
  <c r="L366" i="3"/>
  <c r="K366" i="3"/>
  <c r="H366" i="3"/>
  <c r="L365" i="3"/>
  <c r="K365" i="3"/>
  <c r="M365" i="3" s="1"/>
  <c r="H365" i="3"/>
  <c r="L364" i="3"/>
  <c r="K364" i="3"/>
  <c r="M364" i="3" s="1"/>
  <c r="H364" i="3"/>
  <c r="L363" i="3"/>
  <c r="K363" i="3"/>
  <c r="M363" i="3" s="1"/>
  <c r="H363" i="3"/>
  <c r="L362" i="3"/>
  <c r="K362" i="3"/>
  <c r="M362" i="3" s="1"/>
  <c r="H362" i="3"/>
  <c r="L361" i="3"/>
  <c r="K361" i="3"/>
  <c r="M361" i="3" s="1"/>
  <c r="H361" i="3"/>
  <c r="L360" i="3"/>
  <c r="K360" i="3"/>
  <c r="M360" i="3" s="1"/>
  <c r="H360" i="3"/>
  <c r="L359" i="3"/>
  <c r="K359" i="3"/>
  <c r="H359" i="3"/>
  <c r="O358" i="3"/>
  <c r="O359" i="3" s="1"/>
  <c r="O360" i="3" s="1"/>
  <c r="O361" i="3" s="1"/>
  <c r="O362" i="3" s="1"/>
  <c r="O363" i="3" s="1"/>
  <c r="O364" i="3" s="1"/>
  <c r="O365" i="3" s="1"/>
  <c r="O366" i="3" s="1"/>
  <c r="O367" i="3" s="1"/>
  <c r="O368" i="3" s="1"/>
  <c r="O369" i="3" s="1"/>
  <c r="O370" i="3" s="1"/>
  <c r="O371" i="3" s="1"/>
  <c r="O372" i="3" s="1"/>
  <c r="O373" i="3" s="1"/>
  <c r="O374" i="3" s="1"/>
  <c r="O375" i="3" s="1"/>
  <c r="O376" i="3" s="1"/>
  <c r="O377" i="3" s="1"/>
  <c r="L358" i="3"/>
  <c r="K358" i="3"/>
  <c r="M358" i="3" s="1"/>
  <c r="L357" i="3"/>
  <c r="K357" i="3"/>
  <c r="M357" i="3" s="1"/>
  <c r="H357" i="3"/>
  <c r="H352" i="3"/>
  <c r="L402" i="3"/>
  <c r="K402" i="3"/>
  <c r="M402" i="3" s="1"/>
  <c r="H402" i="3"/>
  <c r="L401" i="3"/>
  <c r="K401" i="3"/>
  <c r="M401" i="3" s="1"/>
  <c r="H401" i="3"/>
  <c r="L400" i="3"/>
  <c r="K400" i="3"/>
  <c r="M400" i="3" s="1"/>
  <c r="H400" i="3"/>
  <c r="L399" i="3"/>
  <c r="K399" i="3"/>
  <c r="M399" i="3" s="1"/>
  <c r="H399" i="3"/>
  <c r="L398" i="3"/>
  <c r="K398" i="3"/>
  <c r="M398" i="3" s="1"/>
  <c r="H398" i="3"/>
  <c r="L397" i="3"/>
  <c r="K397" i="3"/>
  <c r="M397" i="3" s="1"/>
  <c r="H397" i="3"/>
  <c r="L396" i="3"/>
  <c r="K396" i="3"/>
  <c r="M396" i="3" s="1"/>
  <c r="H396" i="3"/>
  <c r="L395" i="3"/>
  <c r="K395" i="3"/>
  <c r="M395" i="3" s="1"/>
  <c r="H395" i="3"/>
  <c r="L394" i="3"/>
  <c r="K394" i="3"/>
  <c r="M394" i="3" s="1"/>
  <c r="H394" i="3"/>
  <c r="L393" i="3"/>
  <c r="K393" i="3"/>
  <c r="M393" i="3" s="1"/>
  <c r="H393" i="3"/>
  <c r="L392" i="3"/>
  <c r="K392" i="3"/>
  <c r="M392" i="3" s="1"/>
  <c r="H392" i="3"/>
  <c r="L391" i="3"/>
  <c r="K391" i="3"/>
  <c r="M391" i="3" s="1"/>
  <c r="H391" i="3"/>
  <c r="L390" i="3"/>
  <c r="K390" i="3"/>
  <c r="M390" i="3" s="1"/>
  <c r="H390" i="3"/>
  <c r="L389" i="3"/>
  <c r="K389" i="3"/>
  <c r="M389" i="3" s="1"/>
  <c r="H389" i="3"/>
  <c r="L388" i="3"/>
  <c r="K388" i="3"/>
  <c r="M388" i="3" s="1"/>
  <c r="H388" i="3"/>
  <c r="L387" i="3"/>
  <c r="K387" i="3"/>
  <c r="M387" i="3" s="1"/>
  <c r="H387" i="3"/>
  <c r="L386" i="3"/>
  <c r="K386" i="3"/>
  <c r="M386" i="3" s="1"/>
  <c r="H386" i="3"/>
  <c r="O385" i="3"/>
  <c r="O386" i="3" s="1"/>
  <c r="O387" i="3" s="1"/>
  <c r="O388" i="3" s="1"/>
  <c r="O389" i="3" s="1"/>
  <c r="O390" i="3" s="1"/>
  <c r="O391" i="3" s="1"/>
  <c r="O392" i="3" s="1"/>
  <c r="O393" i="3" s="1"/>
  <c r="O394" i="3" s="1"/>
  <c r="O395" i="3" s="1"/>
  <c r="O396" i="3" s="1"/>
  <c r="O397" i="3" s="1"/>
  <c r="O398" i="3" s="1"/>
  <c r="O399" i="3" s="1"/>
  <c r="O400" i="3" s="1"/>
  <c r="O401" i="3" s="1"/>
  <c r="O402" i="3" s="1"/>
  <c r="O403" i="3" s="1"/>
  <c r="O404" i="3" s="1"/>
  <c r="L385" i="3"/>
  <c r="K385" i="3"/>
  <c r="M385" i="3" s="1"/>
  <c r="H385" i="3"/>
  <c r="M384" i="3"/>
  <c r="L384" i="3"/>
  <c r="K384" i="3"/>
  <c r="H384" i="3"/>
  <c r="H379" i="3"/>
  <c r="L429" i="3"/>
  <c r="K429" i="3"/>
  <c r="M429" i="3" s="1"/>
  <c r="H429" i="3"/>
  <c r="L428" i="3"/>
  <c r="K428" i="3"/>
  <c r="M428" i="3" s="1"/>
  <c r="H428" i="3"/>
  <c r="L427" i="3"/>
  <c r="K427" i="3"/>
  <c r="M427" i="3" s="1"/>
  <c r="H427" i="3"/>
  <c r="L426" i="3"/>
  <c r="K426" i="3"/>
  <c r="M426" i="3" s="1"/>
  <c r="H426" i="3"/>
  <c r="L425" i="3"/>
  <c r="K425" i="3"/>
  <c r="M425" i="3" s="1"/>
  <c r="H425" i="3"/>
  <c r="L424" i="3"/>
  <c r="K424" i="3"/>
  <c r="M424" i="3" s="1"/>
  <c r="H424" i="3"/>
  <c r="L423" i="3"/>
  <c r="K423" i="3"/>
  <c r="M423" i="3" s="1"/>
  <c r="H423" i="3"/>
  <c r="L422" i="3"/>
  <c r="K422" i="3"/>
  <c r="M422" i="3" s="1"/>
  <c r="H422" i="3"/>
  <c r="L421" i="3"/>
  <c r="K421" i="3"/>
  <c r="M421" i="3" s="1"/>
  <c r="H421" i="3"/>
  <c r="L420" i="3"/>
  <c r="K420" i="3"/>
  <c r="M420" i="3" s="1"/>
  <c r="H420" i="3"/>
  <c r="L419" i="3"/>
  <c r="K419" i="3"/>
  <c r="M419" i="3" s="1"/>
  <c r="H419" i="3"/>
  <c r="L418" i="3"/>
  <c r="K418" i="3"/>
  <c r="M418" i="3" s="1"/>
  <c r="H418" i="3"/>
  <c r="L417" i="3"/>
  <c r="K417" i="3"/>
  <c r="M417" i="3" s="1"/>
  <c r="H417" i="3"/>
  <c r="L416" i="3"/>
  <c r="K416" i="3"/>
  <c r="M416" i="3" s="1"/>
  <c r="H416" i="3"/>
  <c r="L415" i="3"/>
  <c r="K415" i="3"/>
  <c r="M415" i="3" s="1"/>
  <c r="H415" i="3"/>
  <c r="L414" i="3"/>
  <c r="K414" i="3"/>
  <c r="M414" i="3" s="1"/>
  <c r="H414" i="3"/>
  <c r="L413" i="3"/>
  <c r="K413" i="3"/>
  <c r="M413" i="3" s="1"/>
  <c r="H413" i="3"/>
  <c r="O412" i="3"/>
  <c r="O413" i="3" s="1"/>
  <c r="O414" i="3" s="1"/>
  <c r="O415" i="3" s="1"/>
  <c r="O416" i="3" s="1"/>
  <c r="O417" i="3" s="1"/>
  <c r="O418" i="3" s="1"/>
  <c r="O419" i="3" s="1"/>
  <c r="O420" i="3" s="1"/>
  <c r="O421" i="3" s="1"/>
  <c r="O422" i="3" s="1"/>
  <c r="O423" i="3" s="1"/>
  <c r="O424" i="3" s="1"/>
  <c r="O425" i="3" s="1"/>
  <c r="O426" i="3" s="1"/>
  <c r="O427" i="3" s="1"/>
  <c r="O428" i="3" s="1"/>
  <c r="O429" i="3" s="1"/>
  <c r="O430" i="3" s="1"/>
  <c r="O431" i="3" s="1"/>
  <c r="L412" i="3"/>
  <c r="K412" i="3"/>
  <c r="M412" i="3" s="1"/>
  <c r="H412" i="3"/>
  <c r="L411" i="3"/>
  <c r="K411" i="3"/>
  <c r="H411" i="3"/>
  <c r="H406" i="3"/>
  <c r="L456" i="3"/>
  <c r="K456" i="3"/>
  <c r="M456" i="3" s="1"/>
  <c r="H456" i="3"/>
  <c r="L455" i="3"/>
  <c r="K455" i="3"/>
  <c r="M455" i="3" s="1"/>
  <c r="H455" i="3"/>
  <c r="L454" i="3"/>
  <c r="K454" i="3"/>
  <c r="M454" i="3" s="1"/>
  <c r="H454" i="3"/>
  <c r="L453" i="3"/>
  <c r="K453" i="3"/>
  <c r="M453" i="3" s="1"/>
  <c r="H453" i="3"/>
  <c r="L452" i="3"/>
  <c r="K452" i="3"/>
  <c r="M452" i="3" s="1"/>
  <c r="H452" i="3"/>
  <c r="L451" i="3"/>
  <c r="K451" i="3"/>
  <c r="M451" i="3" s="1"/>
  <c r="H451" i="3"/>
  <c r="L450" i="3"/>
  <c r="K450" i="3"/>
  <c r="M450" i="3" s="1"/>
  <c r="H450" i="3"/>
  <c r="L449" i="3"/>
  <c r="K449" i="3"/>
  <c r="M449" i="3" s="1"/>
  <c r="H449" i="3"/>
  <c r="L448" i="3"/>
  <c r="K448" i="3"/>
  <c r="M448" i="3" s="1"/>
  <c r="H448" i="3"/>
  <c r="L447" i="3"/>
  <c r="K447" i="3"/>
  <c r="M447" i="3" s="1"/>
  <c r="H447" i="3"/>
  <c r="L446" i="3"/>
  <c r="K446" i="3"/>
  <c r="M446" i="3" s="1"/>
  <c r="H446" i="3"/>
  <c r="L445" i="3"/>
  <c r="K445" i="3"/>
  <c r="M445" i="3" s="1"/>
  <c r="H445" i="3"/>
  <c r="L444" i="3"/>
  <c r="K444" i="3"/>
  <c r="M444" i="3" s="1"/>
  <c r="H444" i="3"/>
  <c r="L443" i="3"/>
  <c r="K443" i="3"/>
  <c r="M443" i="3" s="1"/>
  <c r="H443" i="3"/>
  <c r="L442" i="3"/>
  <c r="K442" i="3"/>
  <c r="M442" i="3" s="1"/>
  <c r="H442" i="3"/>
  <c r="L441" i="3"/>
  <c r="K441" i="3"/>
  <c r="M441" i="3" s="1"/>
  <c r="H441" i="3"/>
  <c r="L440" i="3"/>
  <c r="K440" i="3"/>
  <c r="M440" i="3" s="1"/>
  <c r="H440" i="3"/>
  <c r="O439" i="3"/>
  <c r="O440" i="3" s="1"/>
  <c r="O441" i="3" s="1"/>
  <c r="O442" i="3" s="1"/>
  <c r="O443" i="3" s="1"/>
  <c r="O444" i="3" s="1"/>
  <c r="O445" i="3" s="1"/>
  <c r="O446" i="3" s="1"/>
  <c r="O447" i="3" s="1"/>
  <c r="O448" i="3" s="1"/>
  <c r="O449" i="3" s="1"/>
  <c r="O450" i="3" s="1"/>
  <c r="O451" i="3" s="1"/>
  <c r="O452" i="3" s="1"/>
  <c r="O453" i="3" s="1"/>
  <c r="O454" i="3" s="1"/>
  <c r="O455" i="3" s="1"/>
  <c r="O456" i="3" s="1"/>
  <c r="O457" i="3" s="1"/>
  <c r="O458" i="3" s="1"/>
  <c r="L439" i="3"/>
  <c r="K439" i="3"/>
  <c r="M439" i="3" s="1"/>
  <c r="H439" i="3"/>
  <c r="L438" i="3"/>
  <c r="K438" i="3"/>
  <c r="H438" i="3"/>
  <c r="H433" i="3"/>
  <c r="L483" i="3"/>
  <c r="K483" i="3"/>
  <c r="M483" i="3" s="1"/>
  <c r="H483" i="3"/>
  <c r="L482" i="3"/>
  <c r="K482" i="3"/>
  <c r="M482" i="3" s="1"/>
  <c r="H482" i="3"/>
  <c r="L481" i="3"/>
  <c r="K481" i="3"/>
  <c r="M481" i="3" s="1"/>
  <c r="H481" i="3"/>
  <c r="L480" i="3"/>
  <c r="K480" i="3"/>
  <c r="M480" i="3" s="1"/>
  <c r="H480" i="3"/>
  <c r="L479" i="3"/>
  <c r="K479" i="3"/>
  <c r="M479" i="3" s="1"/>
  <c r="H479" i="3"/>
  <c r="L478" i="3"/>
  <c r="K478" i="3"/>
  <c r="M478" i="3" s="1"/>
  <c r="H478" i="3"/>
  <c r="L477" i="3"/>
  <c r="K477" i="3"/>
  <c r="M477" i="3" s="1"/>
  <c r="H477" i="3"/>
  <c r="L476" i="3"/>
  <c r="K476" i="3"/>
  <c r="M476" i="3" s="1"/>
  <c r="H476" i="3"/>
  <c r="L475" i="3"/>
  <c r="K475" i="3"/>
  <c r="M475" i="3" s="1"/>
  <c r="H475" i="3"/>
  <c r="L474" i="3"/>
  <c r="K474" i="3"/>
  <c r="M474" i="3" s="1"/>
  <c r="H474" i="3"/>
  <c r="L473" i="3"/>
  <c r="K473" i="3"/>
  <c r="M473" i="3" s="1"/>
  <c r="H473" i="3"/>
  <c r="L472" i="3"/>
  <c r="K472" i="3"/>
  <c r="M472" i="3" s="1"/>
  <c r="H472" i="3"/>
  <c r="L471" i="3"/>
  <c r="K471" i="3"/>
  <c r="M471" i="3" s="1"/>
  <c r="H471" i="3"/>
  <c r="L470" i="3"/>
  <c r="K470" i="3"/>
  <c r="M470" i="3" s="1"/>
  <c r="H470" i="3"/>
  <c r="L469" i="3"/>
  <c r="K469" i="3"/>
  <c r="M469" i="3" s="1"/>
  <c r="H469" i="3"/>
  <c r="L468" i="3"/>
  <c r="K468" i="3"/>
  <c r="M468" i="3" s="1"/>
  <c r="H468" i="3"/>
  <c r="L467" i="3"/>
  <c r="K467" i="3"/>
  <c r="M467" i="3" s="1"/>
  <c r="H467" i="3"/>
  <c r="O466" i="3"/>
  <c r="O467" i="3" s="1"/>
  <c r="O468" i="3" s="1"/>
  <c r="O469" i="3" s="1"/>
  <c r="O470" i="3" s="1"/>
  <c r="O471" i="3" s="1"/>
  <c r="O472" i="3" s="1"/>
  <c r="O473" i="3" s="1"/>
  <c r="O474" i="3" s="1"/>
  <c r="O475" i="3" s="1"/>
  <c r="O476" i="3" s="1"/>
  <c r="O477" i="3" s="1"/>
  <c r="O478" i="3" s="1"/>
  <c r="O479" i="3" s="1"/>
  <c r="O480" i="3" s="1"/>
  <c r="O481" i="3" s="1"/>
  <c r="O482" i="3" s="1"/>
  <c r="O483" i="3" s="1"/>
  <c r="O484" i="3" s="1"/>
  <c r="O485" i="3" s="1"/>
  <c r="L466" i="3"/>
  <c r="K466" i="3"/>
  <c r="M466" i="3" s="1"/>
  <c r="H466" i="3"/>
  <c r="L465" i="3"/>
  <c r="K465" i="3"/>
  <c r="H465" i="3"/>
  <c r="H460" i="3"/>
  <c r="L510" i="3"/>
  <c r="K510" i="3"/>
  <c r="M510" i="3" s="1"/>
  <c r="H510" i="3"/>
  <c r="L509" i="3"/>
  <c r="K509" i="3"/>
  <c r="M509" i="3" s="1"/>
  <c r="H509" i="3"/>
  <c r="L508" i="3"/>
  <c r="K508" i="3"/>
  <c r="M508" i="3" s="1"/>
  <c r="H508" i="3"/>
  <c r="L507" i="3"/>
  <c r="K507" i="3"/>
  <c r="M507" i="3" s="1"/>
  <c r="H507" i="3"/>
  <c r="L506" i="3"/>
  <c r="K506" i="3"/>
  <c r="M506" i="3" s="1"/>
  <c r="H506" i="3"/>
  <c r="L505" i="3"/>
  <c r="K505" i="3"/>
  <c r="M505" i="3" s="1"/>
  <c r="H505" i="3"/>
  <c r="L504" i="3"/>
  <c r="K504" i="3"/>
  <c r="M504" i="3" s="1"/>
  <c r="H504" i="3"/>
  <c r="L503" i="3"/>
  <c r="K503" i="3"/>
  <c r="M503" i="3" s="1"/>
  <c r="H503" i="3"/>
  <c r="L502" i="3"/>
  <c r="K502" i="3"/>
  <c r="M502" i="3" s="1"/>
  <c r="H502" i="3"/>
  <c r="L501" i="3"/>
  <c r="K501" i="3"/>
  <c r="M501" i="3" s="1"/>
  <c r="H501" i="3"/>
  <c r="L500" i="3"/>
  <c r="K500" i="3"/>
  <c r="M500" i="3" s="1"/>
  <c r="H500" i="3"/>
  <c r="L499" i="3"/>
  <c r="K499" i="3"/>
  <c r="M499" i="3" s="1"/>
  <c r="H499" i="3"/>
  <c r="L498" i="3"/>
  <c r="K498" i="3"/>
  <c r="M498" i="3" s="1"/>
  <c r="H498" i="3"/>
  <c r="L497" i="3"/>
  <c r="K497" i="3"/>
  <c r="M497" i="3" s="1"/>
  <c r="H497" i="3"/>
  <c r="L496" i="3"/>
  <c r="K496" i="3"/>
  <c r="M496" i="3" s="1"/>
  <c r="H496" i="3"/>
  <c r="L495" i="3"/>
  <c r="K495" i="3"/>
  <c r="M495" i="3" s="1"/>
  <c r="H495" i="3"/>
  <c r="L494" i="3"/>
  <c r="K494" i="3"/>
  <c r="M494" i="3" s="1"/>
  <c r="H494" i="3"/>
  <c r="O493" i="3"/>
  <c r="O494" i="3" s="1"/>
  <c r="O495" i="3" s="1"/>
  <c r="O496" i="3" s="1"/>
  <c r="O497" i="3" s="1"/>
  <c r="O498" i="3" s="1"/>
  <c r="O499" i="3" s="1"/>
  <c r="O500" i="3" s="1"/>
  <c r="O501" i="3" s="1"/>
  <c r="O502" i="3" s="1"/>
  <c r="O503" i="3" s="1"/>
  <c r="O504" i="3" s="1"/>
  <c r="O505" i="3" s="1"/>
  <c r="O506" i="3" s="1"/>
  <c r="O507" i="3" s="1"/>
  <c r="O508" i="3" s="1"/>
  <c r="O509" i="3" s="1"/>
  <c r="O510" i="3" s="1"/>
  <c r="O511" i="3" s="1"/>
  <c r="O512" i="3" s="1"/>
  <c r="L493" i="3"/>
  <c r="K493" i="3"/>
  <c r="M493" i="3" s="1"/>
  <c r="H493" i="3"/>
  <c r="L492" i="3"/>
  <c r="K492" i="3"/>
  <c r="H492" i="3"/>
  <c r="H487" i="3"/>
  <c r="L537" i="3"/>
  <c r="K537" i="3"/>
  <c r="M537" i="3" s="1"/>
  <c r="H537" i="3"/>
  <c r="L536" i="3"/>
  <c r="K536" i="3"/>
  <c r="M536" i="3" s="1"/>
  <c r="H536" i="3"/>
  <c r="L535" i="3"/>
  <c r="K535" i="3"/>
  <c r="M535" i="3" s="1"/>
  <c r="H535" i="3"/>
  <c r="L534" i="3"/>
  <c r="K534" i="3"/>
  <c r="M534" i="3" s="1"/>
  <c r="H534" i="3"/>
  <c r="L533" i="3"/>
  <c r="K533" i="3"/>
  <c r="M533" i="3" s="1"/>
  <c r="H533" i="3"/>
  <c r="L532" i="3"/>
  <c r="K532" i="3"/>
  <c r="M532" i="3" s="1"/>
  <c r="H532" i="3"/>
  <c r="L531" i="3"/>
  <c r="K531" i="3"/>
  <c r="M531" i="3" s="1"/>
  <c r="H531" i="3"/>
  <c r="L530" i="3"/>
  <c r="K530" i="3"/>
  <c r="M530" i="3" s="1"/>
  <c r="H530" i="3"/>
  <c r="L529" i="3"/>
  <c r="K529" i="3"/>
  <c r="M529" i="3" s="1"/>
  <c r="H529" i="3"/>
  <c r="L528" i="3"/>
  <c r="K528" i="3"/>
  <c r="M528" i="3" s="1"/>
  <c r="H528" i="3"/>
  <c r="L527" i="3"/>
  <c r="K527" i="3"/>
  <c r="M527" i="3" s="1"/>
  <c r="H527" i="3"/>
  <c r="L526" i="3"/>
  <c r="K526" i="3"/>
  <c r="M526" i="3" s="1"/>
  <c r="H526" i="3"/>
  <c r="L525" i="3"/>
  <c r="K525" i="3"/>
  <c r="M525" i="3" s="1"/>
  <c r="H525" i="3"/>
  <c r="L524" i="3"/>
  <c r="K524" i="3"/>
  <c r="M524" i="3" s="1"/>
  <c r="H524" i="3"/>
  <c r="L523" i="3"/>
  <c r="K523" i="3"/>
  <c r="M523" i="3" s="1"/>
  <c r="H523" i="3"/>
  <c r="L522" i="3"/>
  <c r="K522" i="3"/>
  <c r="M522" i="3" s="1"/>
  <c r="H522" i="3"/>
  <c r="L521" i="3"/>
  <c r="K521" i="3"/>
  <c r="M521" i="3" s="1"/>
  <c r="H521" i="3"/>
  <c r="O520" i="3"/>
  <c r="O521" i="3" s="1"/>
  <c r="O522" i="3" s="1"/>
  <c r="O523" i="3" s="1"/>
  <c r="O524" i="3" s="1"/>
  <c r="O525" i="3" s="1"/>
  <c r="O526" i="3" s="1"/>
  <c r="O527" i="3" s="1"/>
  <c r="O528" i="3" s="1"/>
  <c r="O529" i="3" s="1"/>
  <c r="O530" i="3" s="1"/>
  <c r="O531" i="3" s="1"/>
  <c r="O532" i="3" s="1"/>
  <c r="O533" i="3" s="1"/>
  <c r="O534" i="3" s="1"/>
  <c r="O535" i="3" s="1"/>
  <c r="O536" i="3" s="1"/>
  <c r="O537" i="3" s="1"/>
  <c r="O538" i="3" s="1"/>
  <c r="O539" i="3" s="1"/>
  <c r="L520" i="3"/>
  <c r="K520" i="3"/>
  <c r="M520" i="3" s="1"/>
  <c r="H520" i="3"/>
  <c r="L519" i="3"/>
  <c r="K519" i="3"/>
  <c r="M519" i="3" s="1"/>
  <c r="H519" i="3"/>
  <c r="H514" i="3"/>
  <c r="L294" i="3"/>
  <c r="K294" i="3"/>
  <c r="M294" i="3" s="1"/>
  <c r="H294" i="3"/>
  <c r="L293" i="3"/>
  <c r="K293" i="3"/>
  <c r="M293" i="3" s="1"/>
  <c r="H293" i="3"/>
  <c r="L292" i="3"/>
  <c r="K292" i="3"/>
  <c r="M292" i="3" s="1"/>
  <c r="H292" i="3"/>
  <c r="L291" i="3"/>
  <c r="K291" i="3"/>
  <c r="M291" i="3" s="1"/>
  <c r="H291" i="3"/>
  <c r="L290" i="3"/>
  <c r="K290" i="3"/>
  <c r="M290" i="3" s="1"/>
  <c r="H290" i="3"/>
  <c r="L289" i="3"/>
  <c r="K289" i="3"/>
  <c r="M289" i="3" s="1"/>
  <c r="H289" i="3"/>
  <c r="L288" i="3"/>
  <c r="K288" i="3"/>
  <c r="M288" i="3" s="1"/>
  <c r="H288" i="3"/>
  <c r="L287" i="3"/>
  <c r="K287" i="3"/>
  <c r="M287" i="3" s="1"/>
  <c r="H287" i="3"/>
  <c r="L286" i="3"/>
  <c r="K286" i="3"/>
  <c r="M286" i="3" s="1"/>
  <c r="H286" i="3"/>
  <c r="L285" i="3"/>
  <c r="K285" i="3"/>
  <c r="M285" i="3" s="1"/>
  <c r="H285" i="3"/>
  <c r="L284" i="3"/>
  <c r="K284" i="3"/>
  <c r="M284" i="3" s="1"/>
  <c r="H284" i="3"/>
  <c r="L283" i="3"/>
  <c r="K283" i="3"/>
  <c r="M283" i="3" s="1"/>
  <c r="H283" i="3"/>
  <c r="L282" i="3"/>
  <c r="K282" i="3"/>
  <c r="M282" i="3" s="1"/>
  <c r="H282" i="3"/>
  <c r="L281" i="3"/>
  <c r="K281" i="3"/>
  <c r="M281" i="3" s="1"/>
  <c r="H281" i="3"/>
  <c r="L280" i="3"/>
  <c r="K280" i="3"/>
  <c r="M280" i="3" s="1"/>
  <c r="H280" i="3"/>
  <c r="L279" i="3"/>
  <c r="K279" i="3"/>
  <c r="M279" i="3" s="1"/>
  <c r="H279" i="3"/>
  <c r="L278" i="3"/>
  <c r="K278" i="3"/>
  <c r="M278" i="3" s="1"/>
  <c r="H278" i="3"/>
  <c r="O277" i="3"/>
  <c r="O278" i="3" s="1"/>
  <c r="O279" i="3" s="1"/>
  <c r="O280" i="3" s="1"/>
  <c r="O281" i="3" s="1"/>
  <c r="O282" i="3" s="1"/>
  <c r="O283" i="3" s="1"/>
  <c r="O284" i="3" s="1"/>
  <c r="O285" i="3" s="1"/>
  <c r="O286" i="3" s="1"/>
  <c r="O287" i="3" s="1"/>
  <c r="O288" i="3" s="1"/>
  <c r="O289" i="3" s="1"/>
  <c r="O290" i="3" s="1"/>
  <c r="O291" i="3" s="1"/>
  <c r="O292" i="3" s="1"/>
  <c r="O293" i="3" s="1"/>
  <c r="O294" i="3" s="1"/>
  <c r="O295" i="3" s="1"/>
  <c r="O296" i="3" s="1"/>
  <c r="L277" i="3"/>
  <c r="K277" i="3"/>
  <c r="M277" i="3" s="1"/>
  <c r="H277" i="3"/>
  <c r="L276" i="3"/>
  <c r="K276" i="3"/>
  <c r="H276" i="3"/>
  <c r="H271" i="3"/>
  <c r="H90" i="2"/>
  <c r="H89" i="2"/>
  <c r="H88" i="2"/>
  <c r="H87" i="2"/>
  <c r="H86" i="2"/>
  <c r="H85" i="2"/>
  <c r="H84" i="2"/>
  <c r="H83" i="2"/>
  <c r="H82" i="2"/>
  <c r="H81" i="2"/>
  <c r="H75" i="2"/>
  <c r="H74" i="2"/>
  <c r="H73" i="2"/>
  <c r="H72" i="2"/>
  <c r="H71" i="2"/>
  <c r="H70" i="2"/>
  <c r="H69" i="2"/>
  <c r="H68" i="2"/>
  <c r="H67" i="2"/>
  <c r="H66" i="2"/>
  <c r="H60" i="2"/>
  <c r="H59" i="2"/>
  <c r="H58" i="2"/>
  <c r="H57" i="2"/>
  <c r="H56" i="2"/>
  <c r="H55" i="2"/>
  <c r="H54" i="2"/>
  <c r="H53" i="2"/>
  <c r="H52" i="2"/>
  <c r="H51" i="2"/>
  <c r="H45" i="2"/>
  <c r="H44" i="2"/>
  <c r="H43" i="2"/>
  <c r="H42" i="2"/>
  <c r="H41" i="2"/>
  <c r="H40" i="2"/>
  <c r="H39" i="2"/>
  <c r="H38" i="2"/>
  <c r="H37" i="2"/>
  <c r="H36" i="2"/>
  <c r="H30" i="2"/>
  <c r="H29" i="2"/>
  <c r="H28" i="2"/>
  <c r="H27" i="2"/>
  <c r="H26" i="2"/>
  <c r="H25" i="2"/>
  <c r="H24" i="2"/>
  <c r="H23" i="2"/>
  <c r="H22" i="2"/>
  <c r="H21" i="2"/>
  <c r="H15" i="2"/>
  <c r="H14" i="2"/>
  <c r="H13" i="2"/>
  <c r="H12" i="2"/>
  <c r="H11" i="2"/>
  <c r="H10" i="2"/>
  <c r="H9" i="2"/>
  <c r="H8" i="2"/>
  <c r="H7" i="2"/>
  <c r="H6" i="2"/>
  <c r="K322" i="3" l="1"/>
  <c r="M303" i="3"/>
  <c r="H349" i="3"/>
  <c r="H322" i="3"/>
  <c r="K349" i="3"/>
  <c r="H376" i="3"/>
  <c r="M330" i="3"/>
  <c r="Q349" i="3" s="1"/>
  <c r="K376" i="3"/>
  <c r="H403" i="3"/>
  <c r="K403" i="3"/>
  <c r="M359" i="3"/>
  <c r="Q376" i="3" s="1"/>
  <c r="Q403" i="3"/>
  <c r="H430" i="3"/>
  <c r="K430" i="3"/>
  <c r="M411" i="3"/>
  <c r="Q430" i="3" s="1"/>
  <c r="H457" i="3"/>
  <c r="K457" i="3"/>
  <c r="K484" i="3"/>
  <c r="M438" i="3"/>
  <c r="Q457" i="3" s="1"/>
  <c r="H484" i="3"/>
  <c r="K295" i="3"/>
  <c r="H511" i="3"/>
  <c r="M465" i="3"/>
  <c r="Q484" i="3" s="1"/>
  <c r="K511" i="3"/>
  <c r="M492" i="3"/>
  <c r="Q511" i="3" s="1"/>
  <c r="H538" i="3"/>
  <c r="K538" i="3"/>
  <c r="Q538" i="3"/>
  <c r="H295" i="3"/>
  <c r="M276" i="3"/>
  <c r="Q295" i="3" s="1"/>
  <c r="H6" i="3"/>
  <c r="M322" i="3" l="1"/>
  <c r="M538" i="3"/>
  <c r="M511" i="3"/>
  <c r="M484" i="3"/>
  <c r="M457" i="3"/>
  <c r="M430" i="3"/>
  <c r="M403" i="3"/>
  <c r="M376" i="3"/>
  <c r="M349" i="3"/>
  <c r="Q322" i="3"/>
  <c r="M295" i="3"/>
  <c r="F90" i="2"/>
  <c r="F89" i="2"/>
  <c r="F88" i="2"/>
  <c r="F87" i="2"/>
  <c r="F86" i="2"/>
  <c r="F85" i="2"/>
  <c r="F84" i="2"/>
  <c r="F83" i="2"/>
  <c r="F75" i="2"/>
  <c r="F74" i="2"/>
  <c r="F73" i="2"/>
  <c r="F72" i="2"/>
  <c r="F71" i="2"/>
  <c r="F70" i="2"/>
  <c r="F69" i="2"/>
  <c r="F68" i="2"/>
  <c r="F60" i="2"/>
  <c r="F59" i="2"/>
  <c r="F58" i="2"/>
  <c r="F57" i="2"/>
  <c r="F56" i="2"/>
  <c r="F55" i="2"/>
  <c r="F54" i="2"/>
  <c r="F53" i="2"/>
  <c r="F45" i="2"/>
  <c r="F44" i="2"/>
  <c r="F43" i="2"/>
  <c r="F42" i="2"/>
  <c r="F41" i="2"/>
  <c r="F40" i="2"/>
  <c r="F39" i="2"/>
  <c r="F38" i="2"/>
  <c r="F30" i="2"/>
  <c r="AY48" i="1" l="1"/>
  <c r="L564" i="3" l="1"/>
  <c r="K564" i="3"/>
  <c r="M564" i="3" s="1"/>
  <c r="H564" i="3"/>
  <c r="L563" i="3"/>
  <c r="K563" i="3"/>
  <c r="M563" i="3" s="1"/>
  <c r="H563" i="3"/>
  <c r="L562" i="3"/>
  <c r="K562" i="3"/>
  <c r="M562" i="3" s="1"/>
  <c r="H562" i="3"/>
  <c r="L561" i="3"/>
  <c r="K561" i="3"/>
  <c r="M561" i="3" s="1"/>
  <c r="H561" i="3"/>
  <c r="L560" i="3"/>
  <c r="K560" i="3"/>
  <c r="M560" i="3" s="1"/>
  <c r="H560" i="3"/>
  <c r="L559" i="3"/>
  <c r="K559" i="3"/>
  <c r="M559" i="3" s="1"/>
  <c r="H559" i="3"/>
  <c r="L558" i="3"/>
  <c r="K558" i="3"/>
  <c r="M558" i="3" s="1"/>
  <c r="H558" i="3"/>
  <c r="L557" i="3"/>
  <c r="K557" i="3"/>
  <c r="M557" i="3" s="1"/>
  <c r="H557" i="3"/>
  <c r="L556" i="3"/>
  <c r="K556" i="3"/>
  <c r="M556" i="3" s="1"/>
  <c r="H556" i="3"/>
  <c r="L555" i="3"/>
  <c r="K555" i="3"/>
  <c r="M555" i="3" s="1"/>
  <c r="H555" i="3"/>
  <c r="M554" i="3"/>
  <c r="L554" i="3"/>
  <c r="K554" i="3"/>
  <c r="H554" i="3"/>
  <c r="L553" i="3"/>
  <c r="K553" i="3"/>
  <c r="M553" i="3" s="1"/>
  <c r="H553" i="3"/>
  <c r="L552" i="3"/>
  <c r="K552" i="3"/>
  <c r="M552" i="3" s="1"/>
  <c r="H552" i="3"/>
  <c r="L551" i="3"/>
  <c r="K551" i="3"/>
  <c r="M551" i="3" s="1"/>
  <c r="H551" i="3"/>
  <c r="L550" i="3"/>
  <c r="K550" i="3"/>
  <c r="M550" i="3" s="1"/>
  <c r="H550" i="3"/>
  <c r="L549" i="3"/>
  <c r="K549" i="3"/>
  <c r="M549" i="3" s="1"/>
  <c r="H549" i="3"/>
  <c r="L548" i="3"/>
  <c r="K548" i="3"/>
  <c r="M548" i="3" s="1"/>
  <c r="H548" i="3"/>
  <c r="O547" i="3"/>
  <c r="O548" i="3" s="1"/>
  <c r="O549" i="3" s="1"/>
  <c r="O550" i="3" s="1"/>
  <c r="O551" i="3" s="1"/>
  <c r="O552" i="3" s="1"/>
  <c r="O553" i="3" s="1"/>
  <c r="O554" i="3" s="1"/>
  <c r="O555" i="3" s="1"/>
  <c r="O556" i="3" s="1"/>
  <c r="O557" i="3" s="1"/>
  <c r="O558" i="3" s="1"/>
  <c r="O559" i="3" s="1"/>
  <c r="O560" i="3" s="1"/>
  <c r="O561" i="3" s="1"/>
  <c r="O562" i="3" s="1"/>
  <c r="O563" i="3" s="1"/>
  <c r="O564" i="3" s="1"/>
  <c r="O565" i="3" s="1"/>
  <c r="O566" i="3" s="1"/>
  <c r="L547" i="3"/>
  <c r="K547" i="3"/>
  <c r="M547" i="3" s="1"/>
  <c r="H547" i="3"/>
  <c r="L546" i="3"/>
  <c r="K546" i="3"/>
  <c r="H546" i="3"/>
  <c r="H541" i="3"/>
  <c r="L267" i="3"/>
  <c r="K267" i="3"/>
  <c r="M267" i="3" s="1"/>
  <c r="H267" i="3"/>
  <c r="L266" i="3"/>
  <c r="K266" i="3"/>
  <c r="M266" i="3" s="1"/>
  <c r="H266" i="3"/>
  <c r="L265" i="3"/>
  <c r="K265" i="3"/>
  <c r="M265" i="3" s="1"/>
  <c r="L264" i="3"/>
  <c r="K264" i="3"/>
  <c r="M264" i="3" s="1"/>
  <c r="L263" i="3"/>
  <c r="K263" i="3"/>
  <c r="M263" i="3" s="1"/>
  <c r="L262" i="3"/>
  <c r="K262" i="3"/>
  <c r="M262" i="3" s="1"/>
  <c r="L261" i="3"/>
  <c r="K261" i="3"/>
  <c r="M261" i="3" s="1"/>
  <c r="L260" i="3"/>
  <c r="K260" i="3"/>
  <c r="M260" i="3" s="1"/>
  <c r="L259" i="3"/>
  <c r="K259" i="3"/>
  <c r="M259" i="3" s="1"/>
  <c r="L258" i="3"/>
  <c r="K258" i="3"/>
  <c r="M258" i="3" s="1"/>
  <c r="L257" i="3"/>
  <c r="K257" i="3"/>
  <c r="M257" i="3" s="1"/>
  <c r="L256" i="3"/>
  <c r="K256" i="3"/>
  <c r="M256" i="3" s="1"/>
  <c r="L255" i="3"/>
  <c r="K255" i="3"/>
  <c r="M255" i="3" s="1"/>
  <c r="L254" i="3"/>
  <c r="K254" i="3"/>
  <c r="M254" i="3" s="1"/>
  <c r="L253" i="3"/>
  <c r="K253" i="3"/>
  <c r="M253" i="3" s="1"/>
  <c r="L252" i="3"/>
  <c r="K252" i="3"/>
  <c r="M252" i="3" s="1"/>
  <c r="L251" i="3"/>
  <c r="K251" i="3"/>
  <c r="M251" i="3" s="1"/>
  <c r="O250" i="3"/>
  <c r="O251" i="3" s="1"/>
  <c r="O252" i="3" s="1"/>
  <c r="O253" i="3" s="1"/>
  <c r="O254" i="3" s="1"/>
  <c r="O255" i="3" s="1"/>
  <c r="O256" i="3" s="1"/>
  <c r="O257" i="3" s="1"/>
  <c r="O258" i="3" s="1"/>
  <c r="O259" i="3" s="1"/>
  <c r="O260" i="3" s="1"/>
  <c r="O261" i="3" s="1"/>
  <c r="O262" i="3" s="1"/>
  <c r="O263" i="3" s="1"/>
  <c r="O264" i="3" s="1"/>
  <c r="O265" i="3" s="1"/>
  <c r="O266" i="3" s="1"/>
  <c r="O267" i="3" s="1"/>
  <c r="O268" i="3" s="1"/>
  <c r="O269" i="3" s="1"/>
  <c r="L250" i="3"/>
  <c r="K250" i="3"/>
  <c r="M250" i="3" s="1"/>
  <c r="L249" i="3"/>
  <c r="K249" i="3"/>
  <c r="M249" i="3" s="1"/>
  <c r="H244" i="3"/>
  <c r="L240" i="3"/>
  <c r="K240" i="3"/>
  <c r="M240" i="3" s="1"/>
  <c r="H240" i="3"/>
  <c r="L239" i="3"/>
  <c r="K239" i="3"/>
  <c r="M239" i="3" s="1"/>
  <c r="H239" i="3"/>
  <c r="L238" i="3"/>
  <c r="K238" i="3"/>
  <c r="M238" i="3" s="1"/>
  <c r="H238" i="3"/>
  <c r="L237" i="3"/>
  <c r="K237" i="3"/>
  <c r="M237" i="3" s="1"/>
  <c r="H237" i="3"/>
  <c r="L236" i="3"/>
  <c r="K236" i="3"/>
  <c r="M236" i="3" s="1"/>
  <c r="H236" i="3"/>
  <c r="L235" i="3"/>
  <c r="K235" i="3"/>
  <c r="M235" i="3" s="1"/>
  <c r="H235" i="3"/>
  <c r="L234" i="3"/>
  <c r="K234" i="3"/>
  <c r="M234" i="3" s="1"/>
  <c r="H234" i="3"/>
  <c r="L233" i="3"/>
  <c r="K233" i="3"/>
  <c r="M233" i="3" s="1"/>
  <c r="H233" i="3"/>
  <c r="L232" i="3"/>
  <c r="K232" i="3"/>
  <c r="M232" i="3" s="1"/>
  <c r="H232" i="3"/>
  <c r="L231" i="3"/>
  <c r="M231" i="3"/>
  <c r="H231" i="3"/>
  <c r="L230" i="3"/>
  <c r="K230" i="3"/>
  <c r="M230" i="3" s="1"/>
  <c r="H230" i="3"/>
  <c r="L229" i="3"/>
  <c r="K229" i="3"/>
  <c r="M229" i="3" s="1"/>
  <c r="H229" i="3"/>
  <c r="L228" i="3"/>
  <c r="K228" i="3"/>
  <c r="M228" i="3" s="1"/>
  <c r="H228" i="3"/>
  <c r="L227" i="3"/>
  <c r="K227" i="3"/>
  <c r="M227" i="3" s="1"/>
  <c r="H227" i="3"/>
  <c r="L226" i="3"/>
  <c r="K226" i="3"/>
  <c r="M226" i="3" s="1"/>
  <c r="H226" i="3"/>
  <c r="L225" i="3"/>
  <c r="K225" i="3"/>
  <c r="M225" i="3" s="1"/>
  <c r="H225" i="3"/>
  <c r="L224" i="3"/>
  <c r="K224" i="3"/>
  <c r="M224" i="3" s="1"/>
  <c r="H224" i="3"/>
  <c r="O223" i="3"/>
  <c r="O224" i="3" s="1"/>
  <c r="O225" i="3" s="1"/>
  <c r="O226" i="3" s="1"/>
  <c r="O227" i="3" s="1"/>
  <c r="O228" i="3" s="1"/>
  <c r="O229" i="3" s="1"/>
  <c r="O230" i="3" s="1"/>
  <c r="O231" i="3" s="1"/>
  <c r="O232" i="3" s="1"/>
  <c r="O233" i="3" s="1"/>
  <c r="O234" i="3" s="1"/>
  <c r="O235" i="3" s="1"/>
  <c r="O236" i="3" s="1"/>
  <c r="O237" i="3" s="1"/>
  <c r="O238" i="3" s="1"/>
  <c r="O239" i="3" s="1"/>
  <c r="O240" i="3" s="1"/>
  <c r="O241" i="3" s="1"/>
  <c r="O242" i="3" s="1"/>
  <c r="L223" i="3"/>
  <c r="K223" i="3"/>
  <c r="M223" i="3" s="1"/>
  <c r="H223" i="3"/>
  <c r="L222" i="3"/>
  <c r="K222" i="3"/>
  <c r="H222" i="3"/>
  <c r="H217" i="3"/>
  <c r="L213" i="3"/>
  <c r="K213" i="3"/>
  <c r="M213" i="3" s="1"/>
  <c r="H213" i="3"/>
  <c r="L212" i="3"/>
  <c r="K212" i="3"/>
  <c r="M212" i="3" s="1"/>
  <c r="H212" i="3"/>
  <c r="L211" i="3"/>
  <c r="K211" i="3"/>
  <c r="M211" i="3" s="1"/>
  <c r="H211" i="3"/>
  <c r="L210" i="3"/>
  <c r="K210" i="3"/>
  <c r="M210" i="3" s="1"/>
  <c r="H210" i="3"/>
  <c r="L209" i="3"/>
  <c r="K209" i="3"/>
  <c r="M209" i="3" s="1"/>
  <c r="H209" i="3"/>
  <c r="L208" i="3"/>
  <c r="K208" i="3"/>
  <c r="M208" i="3" s="1"/>
  <c r="H208" i="3"/>
  <c r="L207" i="3"/>
  <c r="K207" i="3"/>
  <c r="M207" i="3" s="1"/>
  <c r="H207" i="3"/>
  <c r="L206" i="3"/>
  <c r="K206" i="3"/>
  <c r="M206" i="3" s="1"/>
  <c r="H206" i="3"/>
  <c r="L205" i="3"/>
  <c r="K205" i="3"/>
  <c r="M205" i="3" s="1"/>
  <c r="H205" i="3"/>
  <c r="L204" i="3"/>
  <c r="K204" i="3"/>
  <c r="M204" i="3" s="1"/>
  <c r="H204" i="3"/>
  <c r="L203" i="3"/>
  <c r="K203" i="3"/>
  <c r="M203" i="3" s="1"/>
  <c r="H203" i="3"/>
  <c r="L202" i="3"/>
  <c r="K202" i="3"/>
  <c r="M202" i="3" s="1"/>
  <c r="H202" i="3"/>
  <c r="L201" i="3"/>
  <c r="K201" i="3"/>
  <c r="M201" i="3" s="1"/>
  <c r="H201" i="3"/>
  <c r="L200" i="3"/>
  <c r="K200" i="3"/>
  <c r="M200" i="3" s="1"/>
  <c r="H200" i="3"/>
  <c r="L199" i="3"/>
  <c r="K199" i="3"/>
  <c r="M199" i="3" s="1"/>
  <c r="H199" i="3"/>
  <c r="L198" i="3"/>
  <c r="K198" i="3"/>
  <c r="M198" i="3" s="1"/>
  <c r="H198" i="3"/>
  <c r="L197" i="3"/>
  <c r="K197" i="3"/>
  <c r="M197" i="3" s="1"/>
  <c r="H197" i="3"/>
  <c r="O196" i="3"/>
  <c r="O197" i="3" s="1"/>
  <c r="O198" i="3" s="1"/>
  <c r="O199" i="3" s="1"/>
  <c r="O200" i="3" s="1"/>
  <c r="O201" i="3" s="1"/>
  <c r="O202" i="3" s="1"/>
  <c r="O203" i="3" s="1"/>
  <c r="O204" i="3" s="1"/>
  <c r="O205" i="3" s="1"/>
  <c r="O206" i="3" s="1"/>
  <c r="O207" i="3" s="1"/>
  <c r="O208" i="3" s="1"/>
  <c r="O209" i="3" s="1"/>
  <c r="O210" i="3" s="1"/>
  <c r="O211" i="3" s="1"/>
  <c r="O212" i="3" s="1"/>
  <c r="O213" i="3" s="1"/>
  <c r="O214" i="3" s="1"/>
  <c r="O215" i="3" s="1"/>
  <c r="L196" i="3"/>
  <c r="K196" i="3"/>
  <c r="M196" i="3" s="1"/>
  <c r="H196" i="3"/>
  <c r="L195" i="3"/>
  <c r="K195" i="3"/>
  <c r="M195" i="3" s="1"/>
  <c r="H195" i="3"/>
  <c r="H190" i="3"/>
  <c r="L186" i="3"/>
  <c r="K186" i="3"/>
  <c r="M186" i="3" s="1"/>
  <c r="H186" i="3"/>
  <c r="L185" i="3"/>
  <c r="K185" i="3"/>
  <c r="M185" i="3" s="1"/>
  <c r="H185" i="3"/>
  <c r="L184" i="3"/>
  <c r="K184" i="3"/>
  <c r="M184" i="3" s="1"/>
  <c r="H184" i="3"/>
  <c r="L183" i="3"/>
  <c r="K183" i="3"/>
  <c r="M183" i="3" s="1"/>
  <c r="H183" i="3"/>
  <c r="L182" i="3"/>
  <c r="K182" i="3"/>
  <c r="M182" i="3" s="1"/>
  <c r="H182" i="3"/>
  <c r="L181" i="3"/>
  <c r="K181" i="3"/>
  <c r="M181" i="3" s="1"/>
  <c r="H181" i="3"/>
  <c r="L180" i="3"/>
  <c r="K180" i="3"/>
  <c r="M180" i="3" s="1"/>
  <c r="H180" i="3"/>
  <c r="L179" i="3"/>
  <c r="K179" i="3"/>
  <c r="M179" i="3" s="1"/>
  <c r="H179" i="3"/>
  <c r="L178" i="3"/>
  <c r="K178" i="3"/>
  <c r="M178" i="3" s="1"/>
  <c r="H178" i="3"/>
  <c r="L177" i="3"/>
  <c r="K177" i="3"/>
  <c r="M177" i="3" s="1"/>
  <c r="H177" i="3"/>
  <c r="L176" i="3"/>
  <c r="K176" i="3"/>
  <c r="M176" i="3" s="1"/>
  <c r="H176" i="3"/>
  <c r="L175" i="3"/>
  <c r="K175" i="3"/>
  <c r="M175" i="3" s="1"/>
  <c r="H175" i="3"/>
  <c r="L174" i="3"/>
  <c r="K174" i="3"/>
  <c r="M174" i="3" s="1"/>
  <c r="H174" i="3"/>
  <c r="L173" i="3"/>
  <c r="K173" i="3"/>
  <c r="M173" i="3" s="1"/>
  <c r="H173" i="3"/>
  <c r="L172" i="3"/>
  <c r="K172" i="3"/>
  <c r="M172" i="3" s="1"/>
  <c r="H172" i="3"/>
  <c r="L171" i="3"/>
  <c r="K171" i="3"/>
  <c r="M171" i="3" s="1"/>
  <c r="H171" i="3"/>
  <c r="L170" i="3"/>
  <c r="K170" i="3"/>
  <c r="M170" i="3" s="1"/>
  <c r="H170" i="3"/>
  <c r="O169" i="3"/>
  <c r="O170" i="3" s="1"/>
  <c r="O171" i="3" s="1"/>
  <c r="O172" i="3" s="1"/>
  <c r="O173" i="3" s="1"/>
  <c r="O174" i="3" s="1"/>
  <c r="O175" i="3" s="1"/>
  <c r="O176" i="3" s="1"/>
  <c r="O177" i="3" s="1"/>
  <c r="O178" i="3" s="1"/>
  <c r="O179" i="3" s="1"/>
  <c r="O180" i="3" s="1"/>
  <c r="O181" i="3" s="1"/>
  <c r="O182" i="3" s="1"/>
  <c r="O183" i="3" s="1"/>
  <c r="O184" i="3" s="1"/>
  <c r="O185" i="3" s="1"/>
  <c r="O186" i="3" s="1"/>
  <c r="O187" i="3" s="1"/>
  <c r="O188" i="3" s="1"/>
  <c r="L169" i="3"/>
  <c r="K169" i="3"/>
  <c r="M169" i="3" s="1"/>
  <c r="H169" i="3"/>
  <c r="L168" i="3"/>
  <c r="K168" i="3"/>
  <c r="H168" i="3"/>
  <c r="H163" i="3"/>
  <c r="L159" i="3"/>
  <c r="K159" i="3"/>
  <c r="M159" i="3" s="1"/>
  <c r="H159" i="3"/>
  <c r="L158" i="3"/>
  <c r="K158" i="3"/>
  <c r="M158" i="3" s="1"/>
  <c r="H158" i="3"/>
  <c r="L157" i="3"/>
  <c r="K157" i="3"/>
  <c r="M157" i="3" s="1"/>
  <c r="H157" i="3"/>
  <c r="L156" i="3"/>
  <c r="K156" i="3"/>
  <c r="M156" i="3" s="1"/>
  <c r="H156" i="3"/>
  <c r="L155" i="3"/>
  <c r="K155" i="3"/>
  <c r="M155" i="3" s="1"/>
  <c r="H155" i="3"/>
  <c r="L154" i="3"/>
  <c r="K154" i="3"/>
  <c r="M154" i="3" s="1"/>
  <c r="H154" i="3"/>
  <c r="L153" i="3"/>
  <c r="K153" i="3"/>
  <c r="M153" i="3" s="1"/>
  <c r="H153" i="3"/>
  <c r="L152" i="3"/>
  <c r="K152" i="3"/>
  <c r="M152" i="3" s="1"/>
  <c r="H152" i="3"/>
  <c r="L151" i="3"/>
  <c r="K151" i="3"/>
  <c r="M151" i="3" s="1"/>
  <c r="H151" i="3"/>
  <c r="L150" i="3"/>
  <c r="K150" i="3"/>
  <c r="M150" i="3" s="1"/>
  <c r="H150" i="3"/>
  <c r="L149" i="3"/>
  <c r="K149" i="3"/>
  <c r="M149" i="3" s="1"/>
  <c r="H149" i="3"/>
  <c r="L148" i="3"/>
  <c r="K148" i="3"/>
  <c r="M148" i="3" s="1"/>
  <c r="H148" i="3"/>
  <c r="L147" i="3"/>
  <c r="K147" i="3"/>
  <c r="M147" i="3" s="1"/>
  <c r="H147" i="3"/>
  <c r="L146" i="3"/>
  <c r="K146" i="3"/>
  <c r="M146" i="3" s="1"/>
  <c r="H146" i="3"/>
  <c r="L145" i="3"/>
  <c r="K145" i="3"/>
  <c r="M145" i="3" s="1"/>
  <c r="H145" i="3"/>
  <c r="L144" i="3"/>
  <c r="K144" i="3"/>
  <c r="M144" i="3" s="1"/>
  <c r="H144" i="3"/>
  <c r="L143" i="3"/>
  <c r="K143" i="3"/>
  <c r="M143" i="3" s="1"/>
  <c r="H143" i="3"/>
  <c r="O142" i="3"/>
  <c r="O143" i="3" s="1"/>
  <c r="O144" i="3" s="1"/>
  <c r="O145" i="3" s="1"/>
  <c r="O146" i="3" s="1"/>
  <c r="O147" i="3" s="1"/>
  <c r="O148" i="3" s="1"/>
  <c r="O149" i="3" s="1"/>
  <c r="O150" i="3" s="1"/>
  <c r="O151" i="3" s="1"/>
  <c r="O152" i="3" s="1"/>
  <c r="O153" i="3" s="1"/>
  <c r="O154" i="3" s="1"/>
  <c r="O155" i="3" s="1"/>
  <c r="O156" i="3" s="1"/>
  <c r="O157" i="3" s="1"/>
  <c r="O158" i="3" s="1"/>
  <c r="O159" i="3" s="1"/>
  <c r="O160" i="3" s="1"/>
  <c r="O161" i="3" s="1"/>
  <c r="L142" i="3"/>
  <c r="K142" i="3"/>
  <c r="M142" i="3" s="1"/>
  <c r="H142" i="3"/>
  <c r="L141" i="3"/>
  <c r="K141" i="3"/>
  <c r="H141" i="3"/>
  <c r="H136" i="3"/>
  <c r="L132" i="3"/>
  <c r="K132" i="3"/>
  <c r="M132" i="3" s="1"/>
  <c r="H132" i="3"/>
  <c r="L131" i="3"/>
  <c r="K131" i="3"/>
  <c r="M131" i="3" s="1"/>
  <c r="H131" i="3"/>
  <c r="L130" i="3"/>
  <c r="K130" i="3"/>
  <c r="M130" i="3" s="1"/>
  <c r="H130" i="3"/>
  <c r="L129" i="3"/>
  <c r="K129" i="3"/>
  <c r="M129" i="3" s="1"/>
  <c r="H129" i="3"/>
  <c r="L128" i="3"/>
  <c r="K128" i="3"/>
  <c r="M128" i="3" s="1"/>
  <c r="H128" i="3"/>
  <c r="L127" i="3"/>
  <c r="K127" i="3"/>
  <c r="M127" i="3" s="1"/>
  <c r="H127" i="3"/>
  <c r="L126" i="3"/>
  <c r="K126" i="3"/>
  <c r="M126" i="3" s="1"/>
  <c r="H126" i="3"/>
  <c r="L125" i="3"/>
  <c r="K125" i="3"/>
  <c r="M125" i="3" s="1"/>
  <c r="H125" i="3"/>
  <c r="L124" i="3"/>
  <c r="K124" i="3"/>
  <c r="M124" i="3" s="1"/>
  <c r="H124" i="3"/>
  <c r="L123" i="3"/>
  <c r="K123" i="3"/>
  <c r="M123" i="3" s="1"/>
  <c r="H123" i="3"/>
  <c r="L122" i="3"/>
  <c r="K122" i="3"/>
  <c r="M122" i="3" s="1"/>
  <c r="H122" i="3"/>
  <c r="L121" i="3"/>
  <c r="K121" i="3"/>
  <c r="M121" i="3" s="1"/>
  <c r="H121" i="3"/>
  <c r="L120" i="3"/>
  <c r="K120" i="3"/>
  <c r="M120" i="3" s="1"/>
  <c r="H120" i="3"/>
  <c r="L119" i="3"/>
  <c r="K119" i="3"/>
  <c r="M119" i="3" s="1"/>
  <c r="H119" i="3"/>
  <c r="L118" i="3"/>
  <c r="K118" i="3"/>
  <c r="M118" i="3" s="1"/>
  <c r="H118" i="3"/>
  <c r="L117" i="3"/>
  <c r="K117" i="3"/>
  <c r="M117" i="3" s="1"/>
  <c r="H117" i="3"/>
  <c r="L116" i="3"/>
  <c r="K116" i="3"/>
  <c r="M116" i="3" s="1"/>
  <c r="H116" i="3"/>
  <c r="O115" i="3"/>
  <c r="O116" i="3" s="1"/>
  <c r="O117" i="3" s="1"/>
  <c r="O118" i="3" s="1"/>
  <c r="O119" i="3" s="1"/>
  <c r="O120" i="3" s="1"/>
  <c r="O121" i="3" s="1"/>
  <c r="O122" i="3" s="1"/>
  <c r="O123" i="3" s="1"/>
  <c r="O124" i="3" s="1"/>
  <c r="O125" i="3" s="1"/>
  <c r="O126" i="3" s="1"/>
  <c r="O127" i="3" s="1"/>
  <c r="O128" i="3" s="1"/>
  <c r="O129" i="3" s="1"/>
  <c r="O130" i="3" s="1"/>
  <c r="O131" i="3" s="1"/>
  <c r="O132" i="3" s="1"/>
  <c r="O133" i="3" s="1"/>
  <c r="O134" i="3" s="1"/>
  <c r="L115" i="3"/>
  <c r="K115" i="3"/>
  <c r="M115" i="3" s="1"/>
  <c r="H115" i="3"/>
  <c r="L114" i="3"/>
  <c r="K114" i="3"/>
  <c r="H114" i="3"/>
  <c r="H109" i="3"/>
  <c r="L105" i="3"/>
  <c r="K105" i="3"/>
  <c r="M105" i="3" s="1"/>
  <c r="H105" i="3"/>
  <c r="L104" i="3"/>
  <c r="K104" i="3"/>
  <c r="M104" i="3" s="1"/>
  <c r="H104" i="3"/>
  <c r="L103" i="3"/>
  <c r="K103" i="3"/>
  <c r="M103" i="3" s="1"/>
  <c r="H103" i="3"/>
  <c r="L102" i="3"/>
  <c r="K102" i="3"/>
  <c r="M102" i="3" s="1"/>
  <c r="H102" i="3"/>
  <c r="L101" i="3"/>
  <c r="K101" i="3"/>
  <c r="M101" i="3" s="1"/>
  <c r="H101" i="3"/>
  <c r="L100" i="3"/>
  <c r="K100" i="3"/>
  <c r="M100" i="3" s="1"/>
  <c r="H100" i="3"/>
  <c r="L99" i="3"/>
  <c r="K99" i="3"/>
  <c r="M99" i="3" s="1"/>
  <c r="H99" i="3"/>
  <c r="L98" i="3"/>
  <c r="K98" i="3"/>
  <c r="M98" i="3" s="1"/>
  <c r="H98" i="3"/>
  <c r="L97" i="3"/>
  <c r="K97" i="3"/>
  <c r="M97" i="3" s="1"/>
  <c r="H97" i="3"/>
  <c r="L96" i="3"/>
  <c r="K96" i="3"/>
  <c r="M96" i="3" s="1"/>
  <c r="H96" i="3"/>
  <c r="L95" i="3"/>
  <c r="K95" i="3"/>
  <c r="M95" i="3" s="1"/>
  <c r="H95" i="3"/>
  <c r="L94" i="3"/>
  <c r="K94" i="3"/>
  <c r="M94" i="3" s="1"/>
  <c r="H94" i="3"/>
  <c r="L93" i="3"/>
  <c r="K93" i="3"/>
  <c r="M93" i="3" s="1"/>
  <c r="H93" i="3"/>
  <c r="L92" i="3"/>
  <c r="K92" i="3"/>
  <c r="M92" i="3" s="1"/>
  <c r="H92" i="3"/>
  <c r="L91" i="3"/>
  <c r="K91" i="3"/>
  <c r="M91" i="3" s="1"/>
  <c r="H91" i="3"/>
  <c r="L90" i="3"/>
  <c r="K90" i="3"/>
  <c r="H90" i="3"/>
  <c r="L89" i="3"/>
  <c r="K89" i="3"/>
  <c r="M89" i="3" s="1"/>
  <c r="H89" i="3"/>
  <c r="O88" i="3"/>
  <c r="O89" i="3" s="1"/>
  <c r="O90" i="3" s="1"/>
  <c r="O91" i="3" s="1"/>
  <c r="O92" i="3" s="1"/>
  <c r="O93" i="3" s="1"/>
  <c r="O94" i="3" s="1"/>
  <c r="O95" i="3" s="1"/>
  <c r="O96" i="3" s="1"/>
  <c r="O97" i="3" s="1"/>
  <c r="O98" i="3" s="1"/>
  <c r="O99" i="3" s="1"/>
  <c r="O100" i="3" s="1"/>
  <c r="O101" i="3" s="1"/>
  <c r="O102" i="3" s="1"/>
  <c r="O103" i="3" s="1"/>
  <c r="O104" i="3" s="1"/>
  <c r="O105" i="3" s="1"/>
  <c r="O106" i="3" s="1"/>
  <c r="O107" i="3" s="1"/>
  <c r="L88" i="3"/>
  <c r="K88" i="3"/>
  <c r="M88" i="3" s="1"/>
  <c r="H88" i="3"/>
  <c r="L87" i="3"/>
  <c r="K87" i="3"/>
  <c r="M87" i="3" s="1"/>
  <c r="H87" i="3"/>
  <c r="H82" i="3"/>
  <c r="H133" i="3" l="1"/>
  <c r="K565" i="3"/>
  <c r="Q268" i="3"/>
  <c r="Q214" i="3"/>
  <c r="H160" i="3"/>
  <c r="K187" i="3"/>
  <c r="M187" i="3" s="1"/>
  <c r="K106" i="3"/>
  <c r="M90" i="3"/>
  <c r="Q106" i="3" s="1"/>
  <c r="H187" i="3"/>
  <c r="H214" i="3"/>
  <c r="H241" i="3"/>
  <c r="K160" i="3"/>
  <c r="M160" i="3" s="1"/>
  <c r="K214" i="3"/>
  <c r="M214" i="3" s="1"/>
  <c r="K133" i="3"/>
  <c r="M133" i="3" s="1"/>
  <c r="M168" i="3"/>
  <c r="Q187" i="3" s="1"/>
  <c r="K241" i="3"/>
  <c r="M241" i="3" s="1"/>
  <c r="H268" i="3"/>
  <c r="H565" i="3"/>
  <c r="M546" i="3"/>
  <c r="Q565" i="3" s="1"/>
  <c r="K268" i="3"/>
  <c r="M222" i="3"/>
  <c r="Q241" i="3" s="1"/>
  <c r="H106" i="3"/>
  <c r="M141" i="3"/>
  <c r="Q160" i="3" s="1"/>
  <c r="M114" i="3"/>
  <c r="Q133" i="3" s="1"/>
  <c r="M565" i="3" l="1"/>
  <c r="M106" i="3"/>
  <c r="M268" i="3"/>
  <c r="O25" i="3" l="1"/>
  <c r="O26" i="3" s="1"/>
  <c r="L24" i="3"/>
  <c r="K24" i="3"/>
  <c r="H24" i="3"/>
  <c r="L23" i="3"/>
  <c r="K23" i="3"/>
  <c r="H23" i="3"/>
  <c r="L22" i="3"/>
  <c r="K22" i="3"/>
  <c r="H22" i="3"/>
  <c r="L21" i="3"/>
  <c r="K21" i="3"/>
  <c r="H21" i="3"/>
  <c r="L20" i="3"/>
  <c r="K20" i="3"/>
  <c r="H20" i="3"/>
  <c r="L19" i="3"/>
  <c r="K19" i="3"/>
  <c r="M19" i="3" s="1"/>
  <c r="H19" i="3"/>
  <c r="L18" i="3"/>
  <c r="K18" i="3"/>
  <c r="M18" i="3" s="1"/>
  <c r="H18" i="3"/>
  <c r="L17" i="3"/>
  <c r="K17" i="3"/>
  <c r="H17" i="3"/>
  <c r="L16" i="3"/>
  <c r="K16" i="3"/>
  <c r="H16" i="3"/>
  <c r="L15" i="3"/>
  <c r="K15" i="3"/>
  <c r="H15" i="3"/>
  <c r="L14" i="3"/>
  <c r="K14" i="3"/>
  <c r="M14" i="3" s="1"/>
  <c r="H14" i="3"/>
  <c r="L13" i="3"/>
  <c r="K13" i="3"/>
  <c r="M13" i="3" s="1"/>
  <c r="H13" i="3"/>
  <c r="L12" i="3"/>
  <c r="K12" i="3"/>
  <c r="H12" i="3"/>
  <c r="L11" i="3"/>
  <c r="K11" i="3"/>
  <c r="M11" i="3" s="1"/>
  <c r="H11" i="3"/>
  <c r="L10" i="3"/>
  <c r="K10" i="3"/>
  <c r="M10" i="3" s="1"/>
  <c r="H10" i="3"/>
  <c r="L9" i="3"/>
  <c r="K9" i="3"/>
  <c r="H9" i="3"/>
  <c r="L8" i="3"/>
  <c r="K8" i="3"/>
  <c r="H8" i="3"/>
  <c r="L7" i="3"/>
  <c r="K7" i="3"/>
  <c r="H7" i="3"/>
  <c r="L6" i="3"/>
  <c r="K6" i="3"/>
  <c r="M6" i="3" s="1"/>
  <c r="K60" i="3"/>
  <c r="L60" i="3"/>
  <c r="M3" i="3"/>
  <c r="M20" i="3" l="1"/>
  <c r="M17" i="3"/>
  <c r="M21" i="3"/>
  <c r="M15" i="3"/>
  <c r="M23" i="3"/>
  <c r="M8" i="3"/>
  <c r="M16" i="3"/>
  <c r="M24" i="3"/>
  <c r="M22" i="3"/>
  <c r="K25" i="3"/>
  <c r="M9" i="3"/>
  <c r="M12" i="3"/>
  <c r="M7" i="3"/>
  <c r="H25" i="3"/>
  <c r="H26" i="3" s="1"/>
  <c r="Q25" i="3" l="1"/>
  <c r="M25" i="3"/>
  <c r="M26" i="3" s="1"/>
  <c r="K26" i="3"/>
  <c r="H28" i="3"/>
  <c r="M29" i="3"/>
  <c r="H33" i="3"/>
  <c r="K33" i="3"/>
  <c r="M33" i="3" s="1"/>
  <c r="L33" i="3"/>
  <c r="O33" i="3"/>
  <c r="O34" i="3" s="1"/>
  <c r="O35" i="3" s="1"/>
  <c r="O36" i="3" s="1"/>
  <c r="O37" i="3" s="1"/>
  <c r="O38" i="3" s="1"/>
  <c r="O39" i="3" s="1"/>
  <c r="O40" i="3" s="1"/>
  <c r="O41" i="3" s="1"/>
  <c r="O42" i="3" s="1"/>
  <c r="O43" i="3" s="1"/>
  <c r="O44" i="3" s="1"/>
  <c r="O45" i="3" s="1"/>
  <c r="O46" i="3" s="1"/>
  <c r="O47" i="3" s="1"/>
  <c r="O48" i="3" s="1"/>
  <c r="O49" i="3" s="1"/>
  <c r="O50" i="3" s="1"/>
  <c r="O51" i="3" s="1"/>
  <c r="O52" i="3" s="1"/>
  <c r="O53" i="3" s="1"/>
  <c r="H34" i="3"/>
  <c r="K34" i="3"/>
  <c r="M34" i="3" s="1"/>
  <c r="L34" i="3"/>
  <c r="H35" i="3"/>
  <c r="K35" i="3"/>
  <c r="M35" i="3" s="1"/>
  <c r="L35" i="3"/>
  <c r="H36" i="3"/>
  <c r="K36" i="3"/>
  <c r="M36" i="3" s="1"/>
  <c r="L36" i="3"/>
  <c r="H37" i="3"/>
  <c r="K37" i="3"/>
  <c r="M37" i="3" s="1"/>
  <c r="L37" i="3"/>
  <c r="H38" i="3"/>
  <c r="K38" i="3"/>
  <c r="M38" i="3" s="1"/>
  <c r="L38" i="3"/>
  <c r="H39" i="3"/>
  <c r="K39" i="3"/>
  <c r="M39" i="3" s="1"/>
  <c r="L39" i="3"/>
  <c r="H40" i="3"/>
  <c r="K40" i="3"/>
  <c r="M40" i="3" s="1"/>
  <c r="L40" i="3"/>
  <c r="H41" i="3"/>
  <c r="K41" i="3"/>
  <c r="M41" i="3" s="1"/>
  <c r="L41" i="3"/>
  <c r="H42" i="3"/>
  <c r="K42" i="3"/>
  <c r="M42" i="3" s="1"/>
  <c r="L42" i="3"/>
  <c r="H43" i="3"/>
  <c r="K43" i="3"/>
  <c r="M43" i="3" s="1"/>
  <c r="L43" i="3"/>
  <c r="H44" i="3"/>
  <c r="K44" i="3"/>
  <c r="M44" i="3" s="1"/>
  <c r="L44" i="3"/>
  <c r="H45" i="3"/>
  <c r="K45" i="3"/>
  <c r="M45" i="3" s="1"/>
  <c r="L45" i="3"/>
  <c r="H46" i="3"/>
  <c r="K46" i="3"/>
  <c r="M46" i="3" s="1"/>
  <c r="L46" i="3"/>
  <c r="H47" i="3"/>
  <c r="K47" i="3"/>
  <c r="M47" i="3" s="1"/>
  <c r="L47" i="3"/>
  <c r="H48" i="3"/>
  <c r="K48" i="3"/>
  <c r="M48" i="3" s="1"/>
  <c r="L48" i="3"/>
  <c r="H49" i="3"/>
  <c r="K49" i="3"/>
  <c r="M49" i="3" s="1"/>
  <c r="L49" i="3"/>
  <c r="H50" i="3"/>
  <c r="K50" i="3"/>
  <c r="M50" i="3" s="1"/>
  <c r="L50" i="3"/>
  <c r="H51" i="3"/>
  <c r="K51" i="3"/>
  <c r="M51" i="3" s="1"/>
  <c r="L51" i="3"/>
  <c r="H55" i="3"/>
  <c r="H60" i="3"/>
  <c r="M60" i="3"/>
  <c r="H61" i="3"/>
  <c r="K61" i="3"/>
  <c r="L61" i="3"/>
  <c r="O61" i="3"/>
  <c r="O62" i="3" s="1"/>
  <c r="O63" i="3" s="1"/>
  <c r="O64" i="3" s="1"/>
  <c r="O65" i="3" s="1"/>
  <c r="O66" i="3" s="1"/>
  <c r="O67" i="3" s="1"/>
  <c r="O68" i="3" s="1"/>
  <c r="O69" i="3" s="1"/>
  <c r="O70" i="3" s="1"/>
  <c r="O71" i="3" s="1"/>
  <c r="O72" i="3" s="1"/>
  <c r="O73" i="3" s="1"/>
  <c r="O74" i="3" s="1"/>
  <c r="O75" i="3" s="1"/>
  <c r="O76" i="3" s="1"/>
  <c r="O77" i="3" s="1"/>
  <c r="O78" i="3" s="1"/>
  <c r="O79" i="3" s="1"/>
  <c r="O80" i="3" s="1"/>
  <c r="H62" i="3"/>
  <c r="K62" i="3"/>
  <c r="M62" i="3" s="1"/>
  <c r="L62" i="3"/>
  <c r="H63" i="3"/>
  <c r="K63" i="3"/>
  <c r="M63" i="3" s="1"/>
  <c r="L63" i="3"/>
  <c r="H64" i="3"/>
  <c r="K64" i="3"/>
  <c r="M64" i="3" s="1"/>
  <c r="L64" i="3"/>
  <c r="H65" i="3"/>
  <c r="K65" i="3"/>
  <c r="M65" i="3" s="1"/>
  <c r="L65" i="3"/>
  <c r="H66" i="3"/>
  <c r="K66" i="3"/>
  <c r="L66" i="3"/>
  <c r="H67" i="3"/>
  <c r="K67" i="3"/>
  <c r="M67" i="3" s="1"/>
  <c r="L67" i="3"/>
  <c r="H68" i="3"/>
  <c r="M68" i="3"/>
  <c r="L68" i="3"/>
  <c r="H69" i="3"/>
  <c r="K69" i="3"/>
  <c r="M69" i="3" s="1"/>
  <c r="L69" i="3"/>
  <c r="H70" i="3"/>
  <c r="K70" i="3"/>
  <c r="M70" i="3" s="1"/>
  <c r="L70" i="3"/>
  <c r="H71" i="3"/>
  <c r="K71" i="3"/>
  <c r="L71" i="3"/>
  <c r="H72" i="3"/>
  <c r="K72" i="3"/>
  <c r="M72" i="3" s="1"/>
  <c r="L72" i="3"/>
  <c r="H73" i="3"/>
  <c r="K73" i="3"/>
  <c r="M73" i="3" s="1"/>
  <c r="L73" i="3"/>
  <c r="H74" i="3"/>
  <c r="K74" i="3"/>
  <c r="M74" i="3" s="1"/>
  <c r="L74" i="3"/>
  <c r="H75" i="3"/>
  <c r="K75" i="3"/>
  <c r="M75" i="3" s="1"/>
  <c r="L75" i="3"/>
  <c r="H76" i="3"/>
  <c r="K76" i="3"/>
  <c r="L76" i="3"/>
  <c r="H77" i="3"/>
  <c r="K77" i="3"/>
  <c r="L77" i="3"/>
  <c r="H78" i="3"/>
  <c r="K78" i="3"/>
  <c r="L78" i="3"/>
  <c r="H79" i="3" l="1"/>
  <c r="H80" i="3" s="1"/>
  <c r="M77" i="3"/>
  <c r="M78" i="3"/>
  <c r="M76" i="3"/>
  <c r="M66" i="3"/>
  <c r="M71" i="3"/>
  <c r="M61" i="3"/>
  <c r="K52" i="3"/>
  <c r="M52" i="3" s="1"/>
  <c r="M53" i="3" s="1"/>
  <c r="H52" i="3"/>
  <c r="K79" i="3"/>
  <c r="K80" i="3" s="1"/>
  <c r="Q79" i="3" l="1"/>
  <c r="Q566" i="3" s="1"/>
  <c r="K107" i="3"/>
  <c r="K134" i="3" s="1"/>
  <c r="H107" i="3"/>
  <c r="H134" i="3" s="1"/>
  <c r="K53" i="3"/>
  <c r="H53" i="3"/>
  <c r="M79" i="3"/>
  <c r="M80" i="3" s="1"/>
  <c r="H161" i="3" l="1"/>
  <c r="H188" i="3" s="1"/>
  <c r="H215" i="3" s="1"/>
  <c r="H242" i="3" s="1"/>
  <c r="H269" i="3" s="1"/>
  <c r="H296" i="3" s="1"/>
  <c r="H323" i="3" s="1"/>
  <c r="H350" i="3" s="1"/>
  <c r="H377" i="3" s="1"/>
  <c r="H404" i="3" s="1"/>
  <c r="H431" i="3" s="1"/>
  <c r="H458" i="3" s="1"/>
  <c r="H485" i="3" s="1"/>
  <c r="H512" i="3" s="1"/>
  <c r="H539" i="3" s="1"/>
  <c r="H566" i="3" s="1"/>
  <c r="K161" i="3"/>
  <c r="K188" i="3" s="1"/>
  <c r="K215" i="3" s="1"/>
  <c r="M107" i="3"/>
  <c r="M134" i="3" s="1"/>
  <c r="F15" i="2"/>
  <c r="AY50" i="1"/>
  <c r="X53" i="1"/>
  <c r="AB53" i="1"/>
  <c r="AF53" i="1"/>
  <c r="AY53" i="1"/>
  <c r="AK57" i="1"/>
  <c r="AO57" i="1"/>
  <c r="AJ59" i="1"/>
  <c r="AJ60" i="1"/>
  <c r="AR60" i="1"/>
  <c r="AM61" i="1"/>
  <c r="AW61" i="1"/>
  <c r="J63" i="1"/>
  <c r="J64" i="1"/>
  <c r="AQ64" i="1"/>
  <c r="AZ64" i="1"/>
  <c r="J65" i="1"/>
  <c r="N65" i="1"/>
  <c r="J66" i="1"/>
  <c r="AV66" i="1"/>
  <c r="N67" i="1"/>
  <c r="AV67" i="1"/>
  <c r="N69" i="1"/>
  <c r="AV70" i="1"/>
  <c r="Q71" i="1"/>
  <c r="X71" i="1"/>
  <c r="N73" i="1"/>
  <c r="Q73" i="1"/>
  <c r="N75" i="1"/>
  <c r="AL75" i="1"/>
  <c r="AL77" i="1"/>
  <c r="AL79" i="1"/>
  <c r="AS88" i="1"/>
  <c r="AX88" i="1"/>
  <c r="BC88" i="1"/>
  <c r="L13" i="1" l="1"/>
  <c r="L14" i="1" s="1"/>
  <c r="L12" i="1" s="1"/>
  <c r="L59" i="1" s="1"/>
  <c r="M161" i="3"/>
  <c r="M188" i="3" s="1"/>
  <c r="K242" i="3"/>
  <c r="M215" i="3" l="1"/>
  <c r="M242" i="3" s="1"/>
  <c r="K269" i="3"/>
  <c r="K296" i="3" s="1"/>
  <c r="K323" i="3" s="1"/>
  <c r="K350" i="3" s="1"/>
  <c r="K377" i="3" s="1"/>
  <c r="K404" i="3" s="1"/>
  <c r="K431" i="3" s="1"/>
  <c r="K458" i="3" s="1"/>
  <c r="K485" i="3" s="1"/>
  <c r="K512" i="3" s="1"/>
  <c r="K539" i="3" s="1"/>
  <c r="K566" i="3" s="1"/>
  <c r="L60" i="1"/>
  <c r="L61" i="1"/>
  <c r="M269" i="3" l="1"/>
  <c r="M296" i="3" l="1"/>
  <c r="M323" i="3" s="1"/>
  <c r="M350" i="3" s="1"/>
  <c r="M377" i="3" s="1"/>
  <c r="M404" i="3" s="1"/>
  <c r="M431" i="3" s="1"/>
  <c r="M458" i="3" s="1"/>
  <c r="M485" i="3" s="1"/>
  <c r="M512" i="3" s="1"/>
  <c r="M539" i="3" s="1"/>
  <c r="M566" i="3" s="1"/>
  <c r="J13" i="1" s="1"/>
  <c r="J14" i="1" l="1"/>
  <c r="J1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五洋建設株式会社</author>
  </authors>
  <commentList>
    <comment ref="AS41" authorId="0" shapeId="0" xr:uid="{00000000-0006-0000-0000-000001000000}">
      <text>
        <r>
          <rPr>
            <b/>
            <sz val="9"/>
            <color indexed="12"/>
            <rFont val="ＭＳ Ｐゴシック"/>
            <family val="3"/>
            <charset val="128"/>
          </rPr>
          <t xml:space="preserve">「未加入」選択時の注意事項
</t>
        </r>
        <r>
          <rPr>
            <sz val="9"/>
            <color indexed="12"/>
            <rFont val="ＭＳ Ｐゴシック"/>
            <family val="3"/>
            <charset val="128"/>
          </rPr>
          <t>「本工事が2014年8月1日以降に入札公告がなされた公共工事である場合、特別の事情がない限り、社会保険の届出（加入）義務を履行していない協力会社とは、契約することができません」</t>
        </r>
      </text>
    </comment>
    <comment ref="AX41" authorId="0" shapeId="0" xr:uid="{00000000-0006-0000-0000-000002000000}">
      <text>
        <r>
          <rPr>
            <b/>
            <sz val="9"/>
            <color indexed="12"/>
            <rFont val="ＭＳ Ｐゴシック"/>
            <family val="3"/>
            <charset val="128"/>
          </rPr>
          <t xml:space="preserve">「未加入」選択時の注意事項
</t>
        </r>
        <r>
          <rPr>
            <sz val="9"/>
            <color indexed="12"/>
            <rFont val="ＭＳ Ｐゴシック"/>
            <family val="3"/>
            <charset val="128"/>
          </rPr>
          <t>「本工事が2014年8月1日以降に入札公告がなされた公共工事である場合、特別の事情がない限り、社会保険の届出（加入）義務を履行していない協力会社とは、契約することができません」</t>
        </r>
      </text>
    </comment>
    <comment ref="BC41" authorId="0" shapeId="0" xr:uid="{00000000-0006-0000-0000-000003000000}">
      <text>
        <r>
          <rPr>
            <b/>
            <sz val="9"/>
            <color indexed="12"/>
            <rFont val="ＭＳ Ｐゴシック"/>
            <family val="3"/>
            <charset val="128"/>
          </rPr>
          <t xml:space="preserve">「未加入」選択時の注意事項
</t>
        </r>
        <r>
          <rPr>
            <sz val="9"/>
            <color indexed="12"/>
            <rFont val="ＭＳ Ｐゴシック"/>
            <family val="3"/>
            <charset val="128"/>
          </rPr>
          <t>「本工事が2014年8月1日以降に入札公告がなされた公共工事である場合、特別の事情がない限り、社会保険の届出（加入）義務を履行していない協力会社とは、契約することができません」</t>
        </r>
      </text>
    </comment>
    <comment ref="AS88" authorId="0" shapeId="0" xr:uid="{00000000-0006-0000-0000-000004000000}">
      <text>
        <r>
          <rPr>
            <b/>
            <sz val="9"/>
            <color indexed="12"/>
            <rFont val="ＭＳ Ｐゴシック"/>
            <family val="3"/>
            <charset val="128"/>
          </rPr>
          <t xml:space="preserve">「未加入」選択時の注意事項
</t>
        </r>
        <r>
          <rPr>
            <sz val="9"/>
            <color indexed="12"/>
            <rFont val="ＭＳ Ｐゴシック"/>
            <family val="3"/>
            <charset val="128"/>
          </rPr>
          <t>「本工事が2014年8月1日以降に入札公告がなされた公共工事である場合、特別の事情がない限り、社会保険の届出（加入）義務を履行していない協力会社とは、契約することができません」</t>
        </r>
      </text>
    </comment>
    <comment ref="AX88" authorId="0" shapeId="0" xr:uid="{00000000-0006-0000-0000-000005000000}">
      <text>
        <r>
          <rPr>
            <b/>
            <sz val="9"/>
            <color indexed="12"/>
            <rFont val="ＭＳ Ｐゴシック"/>
            <family val="3"/>
            <charset val="128"/>
          </rPr>
          <t xml:space="preserve">「未加入」選択時の注意事項
</t>
        </r>
        <r>
          <rPr>
            <sz val="9"/>
            <color indexed="12"/>
            <rFont val="ＭＳ Ｐゴシック"/>
            <family val="3"/>
            <charset val="128"/>
          </rPr>
          <t>「本工事が2014年8月1日以降に入札公告がなされた公共工事である場合、特別の事情がない限り、社会保険の届出（加入）義務を履行していない協力会社とは、契約することができません」</t>
        </r>
      </text>
    </comment>
    <comment ref="BC88" authorId="0" shapeId="0" xr:uid="{00000000-0006-0000-0000-000006000000}">
      <text>
        <r>
          <rPr>
            <b/>
            <sz val="9"/>
            <color indexed="12"/>
            <rFont val="ＭＳ Ｐゴシック"/>
            <family val="3"/>
            <charset val="128"/>
          </rPr>
          <t xml:space="preserve">「未加入」選択時の注意事項
</t>
        </r>
        <r>
          <rPr>
            <sz val="9"/>
            <color indexed="12"/>
            <rFont val="ＭＳ Ｐゴシック"/>
            <family val="3"/>
            <charset val="128"/>
          </rPr>
          <t>「本工事が2014年8月1日以降に入札公告がなされた公共工事である場合、特別の事情がない限り、社会保険の届出（加入）義務を履行していない協力会社とは、契約することができません」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PBD000096</author>
  </authors>
  <commentList>
    <comment ref="H1" authorId="0" shapeId="0" xr:uid="{00000000-0006-0000-0100-000001000000}">
      <text>
        <r>
          <rPr>
            <b/>
            <sz val="10"/>
            <color indexed="10"/>
            <rFont val="ＭＳ Ｐゴシック"/>
            <family val="3"/>
            <charset val="128"/>
          </rPr>
          <t>増減の場合は、「増減」を選択する。</t>
        </r>
      </text>
    </comment>
    <comment ref="M56" authorId="0" shapeId="0" xr:uid="{00000000-0006-0000-0100-000002000000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83" authorId="0" shapeId="0" xr:uid="{00000000-0006-0000-0100-000003000000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110" authorId="0" shapeId="0" xr:uid="{00000000-0006-0000-0100-000004000000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137" authorId="0" shapeId="0" xr:uid="{00000000-0006-0000-0100-000005000000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164" authorId="0" shapeId="0" xr:uid="{00000000-0006-0000-0100-000006000000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191" authorId="0" shapeId="0" xr:uid="{00000000-0006-0000-0100-000007000000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218" authorId="0" shapeId="0" xr:uid="{00000000-0006-0000-0100-000008000000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245" authorId="0" shapeId="0" xr:uid="{00000000-0006-0000-0100-000009000000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272" authorId="0" shapeId="0" xr:uid="{83A15CF7-E215-4093-ABE7-7B38B3C96474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299" authorId="0" shapeId="0" xr:uid="{C4153BCA-B136-4033-B2FA-0843D6E4CF62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326" authorId="0" shapeId="0" xr:uid="{C58CC9F3-2A9C-4BD8-AFAD-C027CB07D5CA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353" authorId="0" shapeId="0" xr:uid="{4843073E-40C6-4434-92CA-655FBEEF7C40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380" authorId="0" shapeId="0" xr:uid="{59B36E28-0713-4D13-B97E-0907369326C1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407" authorId="0" shapeId="0" xr:uid="{D05D0D73-7987-46F2-8F9D-D957F360C1CC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434" authorId="0" shapeId="0" xr:uid="{4E57CAF1-6923-4B27-9F1A-ADD6232FAB71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461" authorId="0" shapeId="0" xr:uid="{F9978483-3B71-4645-9C7A-89BAE2B9C478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488" authorId="0" shapeId="0" xr:uid="{E59A6884-9B11-4F1C-BA44-75216F8C1DB2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515" authorId="0" shapeId="0" xr:uid="{0D02BCD4-4AE7-4A53-83FB-F348EC506B11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  <comment ref="M542" authorId="0" shapeId="0" xr:uid="{00000000-0006-0000-0100-00000A000000}">
      <text>
        <r>
          <rPr>
            <sz val="10"/>
            <color indexed="10"/>
            <rFont val="ＭＳ Ｐゴシック"/>
            <family val="3"/>
            <charset val="128"/>
          </rPr>
          <t>【頁番号】
総括表を使用しない場合は、ここを１にする。</t>
        </r>
      </text>
    </comment>
  </commentList>
</comments>
</file>

<file path=xl/sharedStrings.xml><?xml version="1.0" encoding="utf-8"?>
<sst xmlns="http://schemas.openxmlformats.org/spreadsheetml/2006/main" count="657" uniqueCount="118">
  <si>
    <t>ペンタビルダーズ株式会社</t>
    <rPh sb="8" eb="12">
      <t>カブシキガイシャ</t>
    </rPh>
    <phoneticPr fontId="4"/>
  </si>
  <si>
    <t/>
  </si>
  <si>
    <t>印</t>
    <rPh sb="0" eb="1">
      <t>イン</t>
    </rPh>
    <phoneticPr fontId="4"/>
  </si>
  <si>
    <t>雇用保険</t>
    <rPh sb="0" eb="2">
      <t>コヨウ</t>
    </rPh>
    <rPh sb="2" eb="4">
      <t>ホケン</t>
    </rPh>
    <phoneticPr fontId="4"/>
  </si>
  <si>
    <t>厚生年金保険</t>
    <rPh sb="0" eb="2">
      <t>コウセイ</t>
    </rPh>
    <rPh sb="2" eb="4">
      <t>ネンキン</t>
    </rPh>
    <rPh sb="4" eb="6">
      <t>ホケン</t>
    </rPh>
    <phoneticPr fontId="4"/>
  </si>
  <si>
    <t>健康保険</t>
    <rPh sb="0" eb="2">
      <t>ケンコウ</t>
    </rPh>
    <rPh sb="2" eb="4">
      <t>ホケン</t>
    </rPh>
    <phoneticPr fontId="4"/>
  </si>
  <si>
    <t>社会保険加入状況記入欄
（加入・未加入・適用除外）</t>
    <rPh sb="0" eb="2">
      <t>シャカイ</t>
    </rPh>
    <rPh sb="2" eb="4">
      <t>ホケン</t>
    </rPh>
    <rPh sb="4" eb="6">
      <t>カニュウ</t>
    </rPh>
    <rPh sb="6" eb="8">
      <t>ジョウキョウ</t>
    </rPh>
    <rPh sb="8" eb="10">
      <t>キニュウ</t>
    </rPh>
    <rPh sb="10" eb="11">
      <t>ラン</t>
    </rPh>
    <rPh sb="13" eb="15">
      <t>カニュウ</t>
    </rPh>
    <rPh sb="16" eb="19">
      <t>ミカニュウ</t>
    </rPh>
    <rPh sb="20" eb="22">
      <t>テキヨウ</t>
    </rPh>
    <rPh sb="22" eb="24">
      <t>ジョガイ</t>
    </rPh>
    <phoneticPr fontId="4"/>
  </si>
  <si>
    <t>検</t>
    <rPh sb="0" eb="1">
      <t>ケン</t>
    </rPh>
    <phoneticPr fontId="4"/>
  </si>
  <si>
    <t>見積書には社会保険にかかる費用を含んでいます。
本見積書は、貴社見積条件書による。</t>
    <rPh sb="0" eb="3">
      <t>ミツモリショ</t>
    </rPh>
    <rPh sb="5" eb="7">
      <t>シャカイ</t>
    </rPh>
    <rPh sb="7" eb="9">
      <t>ホケン</t>
    </rPh>
    <rPh sb="13" eb="15">
      <t>ヒヨウ</t>
    </rPh>
    <rPh sb="16" eb="17">
      <t>フク</t>
    </rPh>
    <rPh sb="24" eb="25">
      <t>ホン</t>
    </rPh>
    <rPh sb="25" eb="27">
      <t>ミツ</t>
    </rPh>
    <rPh sb="27" eb="28">
      <t>ショ</t>
    </rPh>
    <rPh sb="30" eb="32">
      <t>キシャ</t>
    </rPh>
    <rPh sb="32" eb="34">
      <t>ミツ</t>
    </rPh>
    <rPh sb="34" eb="36">
      <t>ジョウケン</t>
    </rPh>
    <rPh sb="36" eb="37">
      <t>ショ</t>
    </rPh>
    <phoneticPr fontId="4"/>
  </si>
  <si>
    <t>（備　考）</t>
    <rPh sb="1" eb="2">
      <t>ビ</t>
    </rPh>
    <rPh sb="3" eb="4">
      <t>コウ</t>
    </rPh>
    <phoneticPr fontId="4"/>
  </si>
  <si>
    <t>)</t>
    <phoneticPr fontId="4"/>
  </si>
  <si>
    <t>(</t>
    <phoneticPr fontId="4"/>
  </si>
  <si>
    <t>金　額</t>
    <rPh sb="0" eb="1">
      <t>キン</t>
    </rPh>
    <rPh sb="2" eb="3">
      <t>ガク</t>
    </rPh>
    <phoneticPr fontId="4"/>
  </si>
  <si>
    <t>■無　□有</t>
  </si>
  <si>
    <t>前金払</t>
    <rPh sb="0" eb="2">
      <t>マエキン</t>
    </rPh>
    <rPh sb="2" eb="3">
      <t>ハラ</t>
    </rPh>
    <phoneticPr fontId="4"/>
  </si>
  <si>
    <t>％</t>
    <phoneticPr fontId="4"/>
  </si>
  <si>
    <t>保留金</t>
    <rPh sb="0" eb="2">
      <t>ホリュウ</t>
    </rPh>
    <rPh sb="2" eb="3">
      <t>キン</t>
    </rPh>
    <phoneticPr fontId="4"/>
  </si>
  <si>
    <t>（支給品）</t>
    <rPh sb="1" eb="4">
      <t>シキュウヒン</t>
    </rPh>
    <phoneticPr fontId="4"/>
  </si>
  <si>
    <t>日</t>
    <rPh sb="0" eb="1">
      <t>ヒ</t>
    </rPh>
    <phoneticPr fontId="4"/>
  </si>
  <si>
    <t>－</t>
  </si>
  <si>
    <t>手形期間</t>
    <rPh sb="0" eb="2">
      <t>テガタ</t>
    </rPh>
    <rPh sb="2" eb="4">
      <t>キカン</t>
    </rPh>
    <phoneticPr fontId="4"/>
  </si>
  <si>
    <t>日振出</t>
    <rPh sb="0" eb="1">
      <t>ヒ</t>
    </rPh>
    <rPh sb="1" eb="3">
      <t>フリダシ</t>
    </rPh>
    <phoneticPr fontId="4"/>
  </si>
  <si>
    <t>末</t>
    <rPh sb="0" eb="1">
      <t>マツ</t>
    </rPh>
    <phoneticPr fontId="4"/>
  </si>
  <si>
    <t>翌月</t>
    <rPh sb="0" eb="2">
      <t>ヨクゲツ</t>
    </rPh>
    <phoneticPr fontId="4"/>
  </si>
  <si>
    <t>％</t>
    <phoneticPr fontId="4"/>
  </si>
  <si>
    <t>日払</t>
    <rPh sb="0" eb="1">
      <t>ヒ</t>
    </rPh>
    <rPh sb="1" eb="2">
      <t>ハラ</t>
    </rPh>
    <phoneticPr fontId="4"/>
  </si>
  <si>
    <t>現金</t>
    <rPh sb="0" eb="2">
      <t>ゲンキン</t>
    </rPh>
    <phoneticPr fontId="4"/>
  </si>
  <si>
    <t>支払方法</t>
    <rPh sb="0" eb="2">
      <t>シハライ</t>
    </rPh>
    <rPh sb="2" eb="4">
      <t>ホウホウ</t>
    </rPh>
    <phoneticPr fontId="4"/>
  </si>
  <si>
    <t>保険料負担</t>
    <rPh sb="0" eb="3">
      <t>ホケンリョウ</t>
    </rPh>
    <rPh sb="3" eb="5">
      <t>フタン</t>
    </rPh>
    <phoneticPr fontId="4"/>
  </si>
  <si>
    <t>締切請求</t>
    <rPh sb="0" eb="2">
      <t>シメキリ</t>
    </rPh>
    <rPh sb="2" eb="4">
      <t>セイキュウ</t>
    </rPh>
    <phoneticPr fontId="4"/>
  </si>
  <si>
    <t>算出方法</t>
    <rPh sb="0" eb="2">
      <t>サンシュツ</t>
    </rPh>
    <rPh sb="2" eb="4">
      <t>ホウホウ</t>
    </rPh>
    <phoneticPr fontId="4"/>
  </si>
  <si>
    <t>支払基準</t>
    <rPh sb="0" eb="2">
      <t>シハライ</t>
    </rPh>
    <rPh sb="2" eb="4">
      <t>キジュン</t>
    </rPh>
    <phoneticPr fontId="4"/>
  </si>
  <si>
    <t>支払条件</t>
    <rPh sb="0" eb="2">
      <t>シハライ</t>
    </rPh>
    <rPh sb="2" eb="4">
      <t>ジョウケン</t>
    </rPh>
    <phoneticPr fontId="4"/>
  </si>
  <si>
    <t>事業主</t>
    <rPh sb="0" eb="3">
      <t>ジギョウヌシ</t>
    </rPh>
    <phoneticPr fontId="4"/>
  </si>
  <si>
    <t>労災保険</t>
    <rPh sb="0" eb="2">
      <t>ロウサイ</t>
    </rPh>
    <rPh sb="2" eb="4">
      <t>ホケン</t>
    </rPh>
    <phoneticPr fontId="4"/>
  </si>
  <si>
    <t>担当事務所</t>
    <rPh sb="0" eb="2">
      <t>タントウ</t>
    </rPh>
    <rPh sb="2" eb="5">
      <t>ジムショ</t>
    </rPh>
    <phoneticPr fontId="4"/>
  </si>
  <si>
    <t>工事を施工しない日
又は時間帯</t>
    <rPh sb="0" eb="2">
      <t>コウジ</t>
    </rPh>
    <rPh sb="3" eb="5">
      <t>セコウ</t>
    </rPh>
    <rPh sb="8" eb="9">
      <t>ヒ</t>
    </rPh>
    <rPh sb="10" eb="11">
      <t>マタ</t>
    </rPh>
    <rPh sb="12" eb="15">
      <t>ジカンタイ</t>
    </rPh>
    <phoneticPr fontId="4"/>
  </si>
  <si>
    <t>～</t>
    <phoneticPr fontId="4"/>
  </si>
  <si>
    <t>工期</t>
    <rPh sb="0" eb="2">
      <t>コウキ</t>
    </rPh>
    <phoneticPr fontId="4"/>
  </si>
  <si>
    <t>工事場所</t>
    <rPh sb="0" eb="2">
      <t>コウジ</t>
    </rPh>
    <rPh sb="2" eb="4">
      <t>バショ</t>
    </rPh>
    <phoneticPr fontId="4"/>
  </si>
  <si>
    <t>工事名</t>
    <rPh sb="0" eb="3">
      <t>コウジメイ</t>
    </rPh>
    <phoneticPr fontId="4"/>
  </si>
  <si>
    <t>FAX:</t>
    <phoneticPr fontId="4"/>
  </si>
  <si>
    <t>TEL:</t>
    <phoneticPr fontId="4"/>
  </si>
  <si>
    <t>消費税</t>
    <rPh sb="0" eb="3">
      <t>ショウヒゼイ</t>
    </rPh>
    <phoneticPr fontId="4"/>
  </si>
  <si>
    <t>工事価格</t>
    <rPh sb="0" eb="2">
      <t>コウジ</t>
    </rPh>
    <rPh sb="2" eb="4">
      <t>カカク</t>
    </rPh>
    <phoneticPr fontId="4"/>
  </si>
  <si>
    <t>㊞</t>
    <phoneticPr fontId="4"/>
  </si>
  <si>
    <t>見積総額</t>
    <rPh sb="0" eb="2">
      <t>ミツモリ</t>
    </rPh>
    <rPh sb="2" eb="4">
      <t>ソウガク</t>
    </rPh>
    <phoneticPr fontId="4"/>
  </si>
  <si>
    <t>〒</t>
    <phoneticPr fontId="4"/>
  </si>
  <si>
    <t>請　負　者</t>
    <rPh sb="0" eb="1">
      <t>ショウ</t>
    </rPh>
    <rPh sb="2" eb="3">
      <t>フ</t>
    </rPh>
    <rPh sb="4" eb="5">
      <t>シャ</t>
    </rPh>
    <phoneticPr fontId="4"/>
  </si>
  <si>
    <t>御中</t>
    <rPh sb="0" eb="2">
      <t>オンチュウ</t>
    </rPh>
    <phoneticPr fontId="4"/>
  </si>
  <si>
    <t>T</t>
  </si>
  <si>
    <t>取引先№</t>
    <rPh sb="0" eb="1">
      <t>トリ</t>
    </rPh>
    <rPh sb="1" eb="2">
      <t>イン</t>
    </rPh>
    <rPh sb="2" eb="3">
      <t>サキ</t>
    </rPh>
    <phoneticPr fontId="4"/>
  </si>
  <si>
    <t>日</t>
    <rPh sb="0" eb="1">
      <t>ニチ</t>
    </rPh>
    <phoneticPr fontId="2"/>
  </si>
  <si>
    <t>月</t>
    <rPh sb="0" eb="1">
      <t>ガツ</t>
    </rPh>
    <phoneticPr fontId="2"/>
  </si>
  <si>
    <t>年</t>
    <rPh sb="0" eb="1">
      <t>ネン</t>
    </rPh>
    <phoneticPr fontId="2"/>
  </si>
  <si>
    <t>見積№</t>
    <rPh sb="0" eb="2">
      <t>ミツモリ</t>
    </rPh>
    <phoneticPr fontId="4"/>
  </si>
  <si>
    <r>
      <t>見　 　  積  　　 書</t>
    </r>
    <r>
      <rPr>
        <sz val="14"/>
        <rFont val="ＭＳ Ｐ明朝"/>
        <family val="1"/>
        <charset val="128"/>
      </rPr>
      <t>（控）</t>
    </r>
    <rPh sb="0" eb="1">
      <t>ミ</t>
    </rPh>
    <rPh sb="6" eb="7">
      <t>セキ</t>
    </rPh>
    <rPh sb="12" eb="13">
      <t>ショ</t>
    </rPh>
    <rPh sb="14" eb="15">
      <t>ヒカ</t>
    </rPh>
    <phoneticPr fontId="4"/>
  </si>
  <si>
    <t>適用除外</t>
    <rPh sb="0" eb="2">
      <t>テキヨウ</t>
    </rPh>
    <rPh sb="2" eb="4">
      <t>ジョガイ</t>
    </rPh>
    <phoneticPr fontId="2"/>
  </si>
  <si>
    <t>未加入</t>
    <rPh sb="0" eb="3">
      <t>ミカニュウ</t>
    </rPh>
    <phoneticPr fontId="2"/>
  </si>
  <si>
    <t>加入</t>
    <rPh sb="0" eb="2">
      <t>カニュウ</t>
    </rPh>
    <phoneticPr fontId="2"/>
  </si>
  <si>
    <t>)</t>
    <phoneticPr fontId="4"/>
  </si>
  <si>
    <t>(</t>
    <phoneticPr fontId="4"/>
  </si>
  <si>
    <t>％</t>
    <phoneticPr fontId="4"/>
  </si>
  <si>
    <t>約手</t>
    <rPh sb="0" eb="2">
      <t>ヤクテ</t>
    </rPh>
    <phoneticPr fontId="4"/>
  </si>
  <si>
    <t>％</t>
    <phoneticPr fontId="4"/>
  </si>
  <si>
    <t>■元　請　□請負者　□対象外</t>
  </si>
  <si>
    <t>毎月20日締切請求</t>
    <rPh sb="0" eb="2">
      <t>マイツキ</t>
    </rPh>
    <rPh sb="4" eb="5">
      <t>ヒ</t>
    </rPh>
    <rPh sb="5" eb="7">
      <t>シメキリ</t>
    </rPh>
    <rPh sb="7" eb="9">
      <t>セイキュウ</t>
    </rPh>
    <phoneticPr fontId="4"/>
  </si>
  <si>
    <t>■請　負　□賃　金　□対象外</t>
  </si>
  <si>
    <t>■出来高払い　　□取下払い　　□完成払い</t>
  </si>
  <si>
    <t>□元　請　□請負者　■対象外</t>
    <phoneticPr fontId="2"/>
  </si>
  <si>
    <t>□請　負　□賃　金　■対象外</t>
    <phoneticPr fontId="2"/>
  </si>
  <si>
    <t>□元　請　■請負者　□対象外</t>
    <phoneticPr fontId="2"/>
  </si>
  <si>
    <t>□請　負　■賃　金　□対象外</t>
    <phoneticPr fontId="2"/>
  </si>
  <si>
    <t>～</t>
    <phoneticPr fontId="4"/>
  </si>
  <si>
    <t>明細書</t>
    <rPh sb="0" eb="2">
      <t>メイサイ</t>
    </rPh>
    <rPh sb="2" eb="3">
      <t>ショ</t>
    </rPh>
    <phoneticPr fontId="2"/>
  </si>
  <si>
    <t>FAX:</t>
    <phoneticPr fontId="4"/>
  </si>
  <si>
    <t>TEL:</t>
    <phoneticPr fontId="4"/>
  </si>
  <si>
    <t>㊞</t>
    <phoneticPr fontId="4"/>
  </si>
  <si>
    <t>〒</t>
    <phoneticPr fontId="4"/>
  </si>
  <si>
    <r>
      <t>見　 　  積  　　 書</t>
    </r>
    <r>
      <rPr>
        <sz val="14"/>
        <rFont val="ＭＳ Ｐ明朝"/>
        <family val="1"/>
        <charset val="128"/>
      </rPr>
      <t>（正）</t>
    </r>
    <rPh sb="0" eb="1">
      <t>ミ</t>
    </rPh>
    <rPh sb="6" eb="7">
      <t>セキ</t>
    </rPh>
    <rPh sb="12" eb="13">
      <t>ショ</t>
    </rPh>
    <rPh sb="14" eb="15">
      <t>セイ</t>
    </rPh>
    <phoneticPr fontId="4"/>
  </si>
  <si>
    <t>備　　考</t>
  </si>
  <si>
    <t>金　　　額</t>
  </si>
  <si>
    <t>単　価</t>
  </si>
  <si>
    <t>数　量</t>
  </si>
  <si>
    <t>単位</t>
  </si>
  <si>
    <t>形　状 ･ 規　格</t>
  </si>
  <si>
    <t>品　　　　名</t>
  </si>
  <si>
    <t>工種・品目</t>
  </si>
  <si>
    <t>P A G E :</t>
  </si>
  <si>
    <t xml:space="preserve">                        内訳明細書</t>
  </si>
  <si>
    <t>累計</t>
    <rPh sb="0" eb="2">
      <t>ルイケイ</t>
    </rPh>
    <phoneticPr fontId="4"/>
  </si>
  <si>
    <t>頁計</t>
    <rPh sb="0" eb="1">
      <t>ページ</t>
    </rPh>
    <rPh sb="1" eb="2">
      <t>ケイ</t>
    </rPh>
    <phoneticPr fontId="4"/>
  </si>
  <si>
    <t>金　　　額</t>
    <rPh sb="0" eb="1">
      <t>キン</t>
    </rPh>
    <rPh sb="4" eb="5">
      <t>ガク</t>
    </rPh>
    <phoneticPr fontId="4"/>
  </si>
  <si>
    <t>数　量</t>
    <rPh sb="0" eb="1">
      <t>カズ</t>
    </rPh>
    <rPh sb="2" eb="3">
      <t>リョウ</t>
    </rPh>
    <phoneticPr fontId="4"/>
  </si>
  <si>
    <t>単　価</t>
    <rPh sb="0" eb="1">
      <t>タン</t>
    </rPh>
    <rPh sb="2" eb="3">
      <t>アタイ</t>
    </rPh>
    <phoneticPr fontId="4"/>
  </si>
  <si>
    <t>位</t>
    <rPh sb="0" eb="1">
      <t>クライ</t>
    </rPh>
    <phoneticPr fontId="4"/>
  </si>
  <si>
    <t>形　状　・　規　格</t>
    <rPh sb="0" eb="1">
      <t>カタチ</t>
    </rPh>
    <rPh sb="2" eb="3">
      <t>ジョウ</t>
    </rPh>
    <rPh sb="6" eb="7">
      <t>タダシ</t>
    </rPh>
    <rPh sb="8" eb="9">
      <t>カク</t>
    </rPh>
    <phoneticPr fontId="4"/>
  </si>
  <si>
    <t>名　　　　　　　称</t>
    <rPh sb="0" eb="1">
      <t>メイ</t>
    </rPh>
    <rPh sb="8" eb="9">
      <t>ショウ</t>
    </rPh>
    <phoneticPr fontId="4"/>
  </si>
  <si>
    <t>No.</t>
    <phoneticPr fontId="4"/>
  </si>
  <si>
    <t>　　減</t>
    <rPh sb="2" eb="3">
      <t>ゲン</t>
    </rPh>
    <phoneticPr fontId="4"/>
  </si>
  <si>
    <t>増　　</t>
    <rPh sb="0" eb="1">
      <t>ゾウ</t>
    </rPh>
    <phoneticPr fontId="4"/>
  </si>
  <si>
    <t>変　　　　　更</t>
    <rPh sb="0" eb="1">
      <t>ヘン</t>
    </rPh>
    <rPh sb="6" eb="7">
      <t>サラ</t>
    </rPh>
    <phoneticPr fontId="4"/>
  </si>
  <si>
    <t>原</t>
    <rPh sb="0" eb="1">
      <t>ゲン</t>
    </rPh>
    <phoneticPr fontId="4"/>
  </si>
  <si>
    <t>単</t>
    <rPh sb="0" eb="1">
      <t>タン</t>
    </rPh>
    <phoneticPr fontId="4"/>
  </si>
  <si>
    <t>見積内訳書（明細）</t>
    <rPh sb="0" eb="1">
      <t>ミ</t>
    </rPh>
    <rPh sb="1" eb="2">
      <t>セキ</t>
    </rPh>
    <rPh sb="2" eb="3">
      <t>ウチ</t>
    </rPh>
    <rPh sb="3" eb="4">
      <t>ヤク</t>
    </rPh>
    <rPh sb="4" eb="5">
      <t>ショ</t>
    </rPh>
    <rPh sb="6" eb="8">
      <t>メイサイ</t>
    </rPh>
    <phoneticPr fontId="4"/>
  </si>
  <si>
    <t>No.</t>
    <phoneticPr fontId="4"/>
  </si>
  <si>
    <t>■出来高払い　□取下払い　□完成払い</t>
    <rPh sb="1" eb="4">
      <t>デキダカ</t>
    </rPh>
    <rPh sb="4" eb="5">
      <t>バラ</t>
    </rPh>
    <rPh sb="8" eb="10">
      <t>トリサ</t>
    </rPh>
    <rPh sb="10" eb="11">
      <t>バラ</t>
    </rPh>
    <rPh sb="14" eb="16">
      <t>カンセイ</t>
    </rPh>
    <rPh sb="16" eb="17">
      <t>ハラ</t>
    </rPh>
    <phoneticPr fontId="2"/>
  </si>
  <si>
    <t>□出来高払い　■取下払い　□完成払い</t>
    <rPh sb="1" eb="4">
      <t>デキダカ</t>
    </rPh>
    <rPh sb="4" eb="5">
      <t>バラ</t>
    </rPh>
    <rPh sb="8" eb="10">
      <t>トリサ</t>
    </rPh>
    <rPh sb="10" eb="11">
      <t>バラ</t>
    </rPh>
    <rPh sb="14" eb="16">
      <t>カンセイ</t>
    </rPh>
    <rPh sb="16" eb="17">
      <t>ハラ</t>
    </rPh>
    <phoneticPr fontId="2"/>
  </si>
  <si>
    <t>□出来高払い　□取下払い　■完成払い</t>
    <rPh sb="1" eb="4">
      <t>デキダカ</t>
    </rPh>
    <rPh sb="4" eb="5">
      <t>バラ</t>
    </rPh>
    <rPh sb="8" eb="10">
      <t>トリサ</t>
    </rPh>
    <rPh sb="10" eb="11">
      <t>バラ</t>
    </rPh>
    <rPh sb="14" eb="16">
      <t>カンセイ</t>
    </rPh>
    <rPh sb="16" eb="17">
      <t>ハラ</t>
    </rPh>
    <phoneticPr fontId="2"/>
  </si>
  <si>
    <t>　手入力</t>
    <rPh sb="1" eb="2">
      <t>テ</t>
    </rPh>
    <rPh sb="2" eb="4">
      <t>ニュウリョク</t>
    </rPh>
    <phoneticPr fontId="2"/>
  </si>
  <si>
    <t>　プルダウンによる選択入力</t>
    <rPh sb="9" eb="11">
      <t>センタク</t>
    </rPh>
    <rPh sb="11" eb="13">
      <t>ニュウリョク</t>
    </rPh>
    <phoneticPr fontId="2"/>
  </si>
  <si>
    <t>　自動計算</t>
    <rPh sb="1" eb="3">
      <t>ジドウ</t>
    </rPh>
    <rPh sb="3" eb="5">
      <t>ケイサン</t>
    </rPh>
    <phoneticPr fontId="2"/>
  </si>
  <si>
    <t>単価契約</t>
    <rPh sb="0" eb="2">
      <t>タンカ</t>
    </rPh>
    <rPh sb="2" eb="4">
      <t>ケイヤク</t>
    </rPh>
    <phoneticPr fontId="2"/>
  </si>
  <si>
    <t>税 率【</t>
    <phoneticPr fontId="4"/>
  </si>
  <si>
    <t>】%</t>
    <phoneticPr fontId="4"/>
  </si>
  <si>
    <t>消費税</t>
    <rPh sb="0" eb="1">
      <t>ショウ</t>
    </rPh>
    <rPh sb="1" eb="2">
      <t>ヒ</t>
    </rPh>
    <rPh sb="2" eb="3">
      <t>ゼイ</t>
    </rPh>
    <phoneticPr fontId="4"/>
  </si>
  <si>
    <t>■無　□有</t>
    <rPh sb="1" eb="2">
      <t>ナシ</t>
    </rPh>
    <rPh sb="4" eb="5">
      <t>アリ</t>
    </rPh>
    <phoneticPr fontId="2"/>
  </si>
  <si>
    <t>□無　■有</t>
    <rPh sb="1" eb="2">
      <t>ナシ</t>
    </rPh>
    <rPh sb="4" eb="5">
      <t>アリ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</si>
</sst>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5" formatCode="&quot;¥&quot;#,##0;&quot;¥&quot;\-#,##0"/>
    <numFmt numFmtId="6" formatCode="&quot;¥&quot;#,##0;[Red]&quot;¥&quot;\-#,##0"/>
    <numFmt numFmtId="176" formatCode="#"/>
    <numFmt numFmtId="177" formatCode="yyyy\.mm\.dd"/>
    <numFmt numFmtId="178" formatCode="\A&quot;　　　　　　　&quot;"/>
    <numFmt numFmtId="179" formatCode="#,##0.0"/>
    <numFmt numFmtId="180" formatCode="#,##0.000_ "/>
    <numFmt numFmtId="181" formatCode="&quot;&quot;"/>
    <numFmt numFmtId="182" formatCode="#,##0;&quot;▲ &quot;#,##0"/>
    <numFmt numFmtId="183" formatCode="#,##0.0;&quot;▲ &quot;#,##0.0"/>
    <numFmt numFmtId="184" formatCode="#,###;&quot;▲ &quot;#,###"/>
    <numFmt numFmtId="185" formatCode="#,##0.0_ "/>
    <numFmt numFmtId="186" formatCode="&quot;No.&quot;\ \ \ \ \ \ #,##0"/>
    <numFmt numFmtId="187" formatCode="&quot;工事名称：&quot;_@"/>
    <numFmt numFmtId="188" formatCode="&quot;工事名称：&quot;\ @"/>
  </numFmts>
  <fonts count="43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0"/>
      <name val="HG丸ｺﾞｼｯｸM-PRO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明朝"/>
      <family val="1"/>
      <charset val="128"/>
    </font>
    <font>
      <sz val="11"/>
      <name val="PENTA"/>
      <family val="2"/>
    </font>
    <font>
      <sz val="11"/>
      <name val="Times New Roman"/>
      <family val="1"/>
    </font>
    <font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4"/>
      <name val="Times New Roman"/>
      <family val="1"/>
    </font>
    <font>
      <sz val="10"/>
      <name val="ＭＳ Ｐゴシック"/>
      <family val="3"/>
      <charset val="128"/>
    </font>
    <font>
      <b/>
      <sz val="16"/>
      <name val="Times New Roman"/>
      <family val="1"/>
    </font>
    <font>
      <sz val="12"/>
      <name val="Times New Roman"/>
      <family val="1"/>
    </font>
    <font>
      <sz val="14"/>
      <name val="ＭＳ Ｐ明朝"/>
      <family val="1"/>
      <charset val="128"/>
    </font>
    <font>
      <sz val="12"/>
      <name val="ＭＳ Ｐゴシック"/>
      <family val="3"/>
      <charset val="128"/>
    </font>
    <font>
      <sz val="16"/>
      <name val="Times New Roman"/>
      <family val="1"/>
    </font>
    <font>
      <b/>
      <sz val="18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b/>
      <sz val="9"/>
      <color indexed="12"/>
      <name val="ＭＳ Ｐゴシック"/>
      <family val="3"/>
      <charset val="128"/>
    </font>
    <font>
      <sz val="9"/>
      <color indexed="12"/>
      <name val="ＭＳ Ｐゴシック"/>
      <family val="3"/>
      <charset val="128"/>
    </font>
    <font>
      <sz val="11"/>
      <name val="明朝"/>
      <family val="1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sz val="10"/>
      <name val="HG丸ｺﾞｼｯｸM-PRO"/>
      <family val="3"/>
      <charset val="128"/>
    </font>
    <font>
      <sz val="9"/>
      <name val="Times New Roman"/>
      <family val="1"/>
    </font>
    <font>
      <sz val="10"/>
      <name val="Times New Roman"/>
      <family val="1"/>
    </font>
    <font>
      <sz val="9"/>
      <name val="平成明朝体W3"/>
      <family val="1"/>
      <charset val="128"/>
    </font>
    <font>
      <sz val="9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sz val="11"/>
      <color theme="10"/>
      <name val="HGS創英角ﾎﾟｯﾌﾟ体"/>
      <family val="3"/>
      <charset val="128"/>
    </font>
    <font>
      <sz val="18"/>
      <name val="ＭＳ Ｐゴシック"/>
      <family val="3"/>
      <charset val="128"/>
    </font>
    <font>
      <sz val="9"/>
      <name val="MS UI Gothic"/>
      <family val="3"/>
      <charset val="128"/>
    </font>
    <font>
      <sz val="8"/>
      <name val="Times New Roman"/>
      <family val="1"/>
    </font>
    <font>
      <b/>
      <sz val="10"/>
      <color indexed="10"/>
      <name val="ＭＳ Ｐゴシック"/>
      <family val="3"/>
      <charset val="128"/>
    </font>
    <font>
      <b/>
      <u/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8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6" fillId="0" borderId="0"/>
    <xf numFmtId="0" fontId="27" fillId="0" borderId="0"/>
    <xf numFmtId="38" fontId="27" fillId="0" borderId="0" applyFont="0" applyFill="0" applyBorder="0" applyAlignment="0" applyProtection="0"/>
    <xf numFmtId="0" fontId="36" fillId="0" borderId="0" applyNumberFormat="0" applyFill="0" applyBorder="0" applyAlignment="0" applyProtection="0">
      <alignment vertical="top"/>
      <protection locked="0"/>
    </xf>
    <xf numFmtId="38" fontId="39" fillId="0" borderId="0" applyFont="0" applyFill="0" applyBorder="0" applyAlignment="0" applyProtection="0"/>
  </cellStyleXfs>
  <cellXfs count="532">
    <xf numFmtId="0" fontId="0" fillId="0" borderId="0" xfId="0">
      <alignment vertical="center"/>
    </xf>
    <xf numFmtId="0" fontId="0" fillId="0" borderId="0" xfId="0" applyAlignment="1"/>
    <xf numFmtId="176" fontId="9" fillId="0" borderId="0" xfId="0" applyNumberFormat="1" applyFont="1" applyAlignment="1">
      <alignment vertical="center" shrinkToFit="1"/>
    </xf>
    <xf numFmtId="176" fontId="9" fillId="0" borderId="0" xfId="0" applyNumberFormat="1" applyFont="1" applyAlignment="1">
      <alignment horizontal="center" vertical="center" shrinkToFit="1"/>
    </xf>
    <xf numFmtId="176" fontId="9" fillId="0" borderId="0" xfId="0" applyNumberFormat="1" applyFont="1">
      <alignment vertical="center"/>
    </xf>
    <xf numFmtId="0" fontId="27" fillId="0" borderId="0" xfId="3" applyFont="1"/>
    <xf numFmtId="0" fontId="27" fillId="0" borderId="0" xfId="3" applyFont="1" applyAlignment="1">
      <alignment horizontal="center"/>
    </xf>
    <xf numFmtId="0" fontId="29" fillId="0" borderId="0" xfId="3" applyFont="1"/>
    <xf numFmtId="0" fontId="30" fillId="0" borderId="0" xfId="3" applyFont="1"/>
    <xf numFmtId="177" fontId="14" fillId="0" borderId="0" xfId="0" applyNumberFormat="1" applyFont="1" applyAlignment="1" applyProtection="1">
      <alignment horizontal="center" vertical="center" shrinkToFit="1"/>
      <protection locked="0"/>
    </xf>
    <xf numFmtId="176" fontId="12" fillId="0" borderId="0" xfId="0" applyNumberFormat="1" applyFont="1" applyAlignment="1" applyProtection="1">
      <alignment horizontal="left" vertical="center" shrinkToFit="1"/>
      <protection locked="0"/>
    </xf>
    <xf numFmtId="0" fontId="22" fillId="0" borderId="0" xfId="0" applyFont="1">
      <alignment vertical="center"/>
    </xf>
    <xf numFmtId="0" fontId="28" fillId="0" borderId="0" xfId="3" applyFont="1"/>
    <xf numFmtId="0" fontId="5" fillId="0" borderId="0" xfId="4" applyFont="1"/>
    <xf numFmtId="181" fontId="5" fillId="0" borderId="0" xfId="4" applyNumberFormat="1" applyFont="1"/>
    <xf numFmtId="182" fontId="5" fillId="0" borderId="0" xfId="5" applyNumberFormat="1" applyFont="1" applyFill="1" applyAlignment="1">
      <alignment horizontal="center"/>
    </xf>
    <xf numFmtId="183" fontId="5" fillId="0" borderId="0" xfId="5" applyNumberFormat="1" applyFont="1" applyFill="1" applyAlignment="1">
      <alignment horizontal="center"/>
    </xf>
    <xf numFmtId="38" fontId="5" fillId="0" borderId="0" xfId="5" applyFont="1" applyFill="1" applyAlignment="1">
      <alignment horizontal="center"/>
    </xf>
    <xf numFmtId="0" fontId="5" fillId="0" borderId="0" xfId="4" applyFont="1" applyAlignment="1">
      <alignment horizontal="center"/>
    </xf>
    <xf numFmtId="182" fontId="31" fillId="0" borderId="0" xfId="5" applyNumberFormat="1" applyFont="1" applyFill="1" applyBorder="1" applyAlignment="1">
      <alignment horizontal="right"/>
    </xf>
    <xf numFmtId="183" fontId="5" fillId="0" borderId="0" xfId="5" applyNumberFormat="1" applyFont="1" applyFill="1" applyBorder="1" applyAlignment="1">
      <alignment horizontal="center"/>
    </xf>
    <xf numFmtId="182" fontId="5" fillId="0" borderId="0" xfId="5" applyNumberFormat="1" applyFont="1" applyFill="1" applyBorder="1" applyAlignment="1">
      <alignment horizontal="center"/>
    </xf>
    <xf numFmtId="38" fontId="5" fillId="0" borderId="0" xfId="5" applyFont="1" applyFill="1" applyBorder="1" applyAlignment="1">
      <alignment horizontal="center"/>
    </xf>
    <xf numFmtId="0" fontId="13" fillId="0" borderId="0" xfId="4" applyFont="1"/>
    <xf numFmtId="181" fontId="13" fillId="0" borderId="0" xfId="4" applyNumberFormat="1" applyFont="1"/>
    <xf numFmtId="184" fontId="32" fillId="0" borderId="0" xfId="5" applyNumberFormat="1" applyFont="1" applyFill="1" applyBorder="1" applyAlignment="1" applyProtection="1"/>
    <xf numFmtId="185" fontId="32" fillId="0" borderId="0" xfId="5" applyNumberFormat="1" applyFont="1" applyFill="1" applyBorder="1" applyAlignment="1" applyProtection="1"/>
    <xf numFmtId="182" fontId="32" fillId="0" borderId="0" xfId="5" applyNumberFormat="1" applyFont="1" applyFill="1" applyBorder="1" applyAlignment="1" applyProtection="1"/>
    <xf numFmtId="0" fontId="13" fillId="0" borderId="0" xfId="4" applyFont="1" applyAlignment="1">
      <alignment horizontal="center"/>
    </xf>
    <xf numFmtId="0" fontId="13" fillId="0" borderId="0" xfId="4" applyFont="1" applyAlignment="1">
      <alignment horizontal="left" shrinkToFit="1"/>
    </xf>
    <xf numFmtId="0" fontId="13" fillId="0" borderId="0" xfId="4" applyFont="1" applyAlignment="1">
      <alignment horizontal="distributed" indent="4"/>
    </xf>
    <xf numFmtId="0" fontId="32" fillId="0" borderId="0" xfId="4" applyFont="1"/>
    <xf numFmtId="182" fontId="32" fillId="0" borderId="0" xfId="5" applyNumberFormat="1" applyFont="1" applyFill="1" applyBorder="1" applyAlignment="1"/>
    <xf numFmtId="185" fontId="32" fillId="0" borderId="0" xfId="5" applyNumberFormat="1" applyFont="1" applyFill="1" applyBorder="1" applyAlignment="1"/>
    <xf numFmtId="182" fontId="32" fillId="0" borderId="0" xfId="5" applyNumberFormat="1" applyFont="1" applyFill="1" applyBorder="1" applyAlignment="1" applyProtection="1">
      <protection locked="0"/>
    </xf>
    <xf numFmtId="185" fontId="32" fillId="0" borderId="0" xfId="5" applyNumberFormat="1" applyFont="1" applyFill="1" applyBorder="1" applyAlignment="1" applyProtection="1">
      <protection locked="0"/>
    </xf>
    <xf numFmtId="0" fontId="13" fillId="0" borderId="0" xfId="4" applyFont="1" applyAlignment="1" applyProtection="1">
      <alignment horizontal="center"/>
      <protection locked="0"/>
    </xf>
    <xf numFmtId="0" fontId="13" fillId="0" borderId="0" xfId="4" applyFont="1" applyAlignment="1" applyProtection="1">
      <alignment horizontal="left" shrinkToFit="1"/>
      <protection locked="0"/>
    </xf>
    <xf numFmtId="0" fontId="13" fillId="0" borderId="0" xfId="4" applyFont="1" applyAlignment="1" applyProtection="1">
      <alignment horizontal="left" indent="1"/>
      <protection locked="0"/>
    </xf>
    <xf numFmtId="0" fontId="32" fillId="0" borderId="0" xfId="4" applyFont="1" applyProtection="1">
      <protection locked="0"/>
    </xf>
    <xf numFmtId="0" fontId="13" fillId="0" borderId="0" xfId="4" applyFont="1" applyAlignment="1" applyProtection="1">
      <alignment horizontal="left" indent="1" shrinkToFit="1"/>
      <protection locked="0"/>
    </xf>
    <xf numFmtId="182" fontId="13" fillId="0" borderId="0" xfId="5" applyNumberFormat="1" applyFont="1" applyFill="1" applyBorder="1" applyAlignment="1">
      <alignment horizontal="center" vertical="center"/>
    </xf>
    <xf numFmtId="183" fontId="13" fillId="0" borderId="0" xfId="5" applyNumberFormat="1" applyFont="1" applyFill="1" applyBorder="1" applyAlignment="1">
      <alignment horizontal="center" vertical="center"/>
    </xf>
    <xf numFmtId="38" fontId="13" fillId="0" borderId="0" xfId="5" applyFont="1" applyFill="1" applyBorder="1" applyAlignment="1">
      <alignment horizontal="center" vertical="center"/>
    </xf>
    <xf numFmtId="0" fontId="13" fillId="0" borderId="0" xfId="4" applyFont="1" applyAlignment="1">
      <alignment horizontal="center" vertical="center" textRotation="255"/>
    </xf>
    <xf numFmtId="0" fontId="13" fillId="0" borderId="0" xfId="4" applyFont="1" applyAlignment="1">
      <alignment horizontal="center" vertical="top"/>
    </xf>
    <xf numFmtId="0" fontId="32" fillId="0" borderId="0" xfId="4" applyFont="1" applyAlignment="1">
      <alignment horizontal="center" vertical="top"/>
    </xf>
    <xf numFmtId="182" fontId="13" fillId="0" borderId="0" xfId="5" applyNumberFormat="1" applyFont="1" applyFill="1" applyBorder="1" applyAlignment="1">
      <alignment horizontal="left" vertical="center"/>
    </xf>
    <xf numFmtId="182" fontId="13" fillId="0" borderId="0" xfId="5" applyNumberFormat="1" applyFont="1" applyFill="1" applyBorder="1" applyAlignment="1">
      <alignment horizontal="right" vertical="center"/>
    </xf>
    <xf numFmtId="0" fontId="13" fillId="0" borderId="0" xfId="4" applyFont="1" applyAlignment="1">
      <alignment horizontal="center" vertical="center"/>
    </xf>
    <xf numFmtId="181" fontId="5" fillId="0" borderId="0" xfId="5" applyNumberFormat="1" applyFont="1" applyFill="1" applyBorder="1" applyAlignment="1">
      <alignment horizontal="center"/>
    </xf>
    <xf numFmtId="186" fontId="33" fillId="0" borderId="0" xfId="5" applyNumberFormat="1" applyFont="1" applyFill="1" applyBorder="1" applyAlignment="1">
      <alignment horizontal="center"/>
    </xf>
    <xf numFmtId="183" fontId="34" fillId="0" borderId="0" xfId="5" applyNumberFormat="1" applyFont="1" applyFill="1" applyBorder="1" applyAlignment="1">
      <alignment horizontal="center"/>
    </xf>
    <xf numFmtId="187" fontId="13" fillId="0" borderId="0" xfId="4" applyNumberFormat="1" applyFont="1" applyAlignment="1">
      <alignment horizontal="left"/>
    </xf>
    <xf numFmtId="188" fontId="35" fillId="0" borderId="0" xfId="4" applyNumberFormat="1" applyFont="1"/>
    <xf numFmtId="182" fontId="21" fillId="0" borderId="0" xfId="5" applyNumberFormat="1" applyFont="1" applyFill="1" applyBorder="1" applyAlignment="1">
      <alignment horizontal="center"/>
    </xf>
    <xf numFmtId="182" fontId="38" fillId="0" borderId="0" xfId="5" applyNumberFormat="1" applyFont="1" applyFill="1" applyBorder="1" applyAlignment="1">
      <alignment horizontal="center"/>
    </xf>
    <xf numFmtId="182" fontId="38" fillId="0" borderId="0" xfId="5" applyNumberFormat="1" applyFont="1" applyFill="1" applyBorder="1" applyAlignment="1">
      <alignment horizontal="right"/>
    </xf>
    <xf numFmtId="182" fontId="21" fillId="0" borderId="0" xfId="5" applyNumberFormat="1" applyFont="1" applyFill="1" applyBorder="1" applyAlignment="1">
      <alignment horizontal="right"/>
    </xf>
    <xf numFmtId="182" fontId="32" fillId="0" borderId="56" xfId="5" applyNumberFormat="1" applyFont="1" applyFill="1" applyBorder="1" applyAlignment="1" applyProtection="1">
      <protection locked="0"/>
    </xf>
    <xf numFmtId="183" fontId="32" fillId="0" borderId="55" xfId="5" applyNumberFormat="1" applyFont="1" applyFill="1" applyBorder="1" applyAlignment="1" applyProtection="1">
      <protection locked="0"/>
    </xf>
    <xf numFmtId="0" fontId="13" fillId="0" borderId="59" xfId="4" applyFont="1" applyBorder="1" applyAlignment="1" applyProtection="1">
      <alignment horizontal="center"/>
      <protection locked="0"/>
    </xf>
    <xf numFmtId="0" fontId="13" fillId="0" borderId="60" xfId="4" applyFont="1" applyBorder="1" applyAlignment="1" applyProtection="1">
      <alignment horizontal="left" shrinkToFit="1"/>
      <protection locked="0"/>
    </xf>
    <xf numFmtId="0" fontId="13" fillId="0" borderId="60" xfId="4" applyFont="1" applyBorder="1" applyAlignment="1" applyProtection="1">
      <alignment horizontal="left" indent="1"/>
      <protection locked="0"/>
    </xf>
    <xf numFmtId="0" fontId="32" fillId="0" borderId="61" xfId="4" applyFont="1" applyBorder="1" applyProtection="1">
      <protection locked="0"/>
    </xf>
    <xf numFmtId="182" fontId="32" fillId="0" borderId="64" xfId="5" applyNumberFormat="1" applyFont="1" applyFill="1" applyBorder="1" applyAlignment="1" applyProtection="1">
      <protection locked="0"/>
    </xf>
    <xf numFmtId="183" fontId="32" fillId="0" borderId="65" xfId="5" applyNumberFormat="1" applyFont="1" applyFill="1" applyBorder="1" applyAlignment="1" applyProtection="1">
      <protection locked="0"/>
    </xf>
    <xf numFmtId="183" fontId="32" fillId="0" borderId="63" xfId="5" applyNumberFormat="1" applyFont="1" applyFill="1" applyBorder="1" applyAlignment="1" applyProtection="1">
      <protection locked="0"/>
    </xf>
    <xf numFmtId="0" fontId="13" fillId="0" borderId="67" xfId="4" applyFont="1" applyBorder="1" applyAlignment="1" applyProtection="1">
      <alignment horizontal="center"/>
      <protection locked="0"/>
    </xf>
    <xf numFmtId="0" fontId="13" fillId="0" borderId="68" xfId="4" applyFont="1" applyBorder="1" applyAlignment="1" applyProtection="1">
      <alignment horizontal="left" shrinkToFit="1"/>
      <protection locked="0"/>
    </xf>
    <xf numFmtId="0" fontId="13" fillId="0" borderId="68" xfId="4" applyFont="1" applyBorder="1" applyAlignment="1" applyProtection="1">
      <alignment horizontal="left" indent="1"/>
      <protection locked="0"/>
    </xf>
    <xf numFmtId="0" fontId="32" fillId="0" borderId="69" xfId="4" applyFont="1" applyBorder="1" applyProtection="1">
      <protection locked="0"/>
    </xf>
    <xf numFmtId="0" fontId="13" fillId="0" borderId="68" xfId="4" applyFont="1" applyBorder="1" applyAlignment="1" applyProtection="1">
      <alignment horizontal="left" indent="1" shrinkToFit="1"/>
      <protection locked="0"/>
    </xf>
    <xf numFmtId="182" fontId="13" fillId="0" borderId="0" xfId="4" applyNumberFormat="1" applyFont="1"/>
    <xf numFmtId="182" fontId="32" fillId="0" borderId="72" xfId="5" applyNumberFormat="1" applyFont="1" applyFill="1" applyBorder="1" applyAlignment="1" applyProtection="1">
      <protection locked="0"/>
    </xf>
    <xf numFmtId="183" fontId="32" fillId="0" borderId="71" xfId="5" applyNumberFormat="1" applyFont="1" applyFill="1" applyBorder="1" applyAlignment="1" applyProtection="1">
      <protection locked="0"/>
    </xf>
    <xf numFmtId="0" fontId="13" fillId="0" borderId="75" xfId="4" applyFont="1" applyBorder="1" applyAlignment="1" applyProtection="1">
      <alignment horizontal="center"/>
      <protection locked="0"/>
    </xf>
    <xf numFmtId="0" fontId="13" fillId="0" borderId="76" xfId="4" applyFont="1" applyBorder="1" applyAlignment="1" applyProtection="1">
      <alignment horizontal="left" shrinkToFit="1"/>
      <protection locked="0"/>
    </xf>
    <xf numFmtId="0" fontId="13" fillId="0" borderId="76" xfId="4" applyFont="1" applyBorder="1" applyAlignment="1" applyProtection="1">
      <alignment horizontal="left" indent="1" shrinkToFit="1"/>
      <protection locked="0"/>
    </xf>
    <xf numFmtId="0" fontId="32" fillId="0" borderId="6" xfId="4" applyFont="1" applyBorder="1" applyProtection="1">
      <protection locked="0"/>
    </xf>
    <xf numFmtId="186" fontId="33" fillId="0" borderId="3" xfId="5" applyNumberFormat="1" applyFont="1" applyFill="1" applyBorder="1" applyAlignment="1" applyProtection="1">
      <alignment horizontal="center"/>
      <protection locked="0"/>
    </xf>
    <xf numFmtId="183" fontId="32" fillId="0" borderId="84" xfId="5" applyNumberFormat="1" applyFont="1" applyFill="1" applyBorder="1" applyAlignment="1" applyProtection="1">
      <protection locked="0"/>
    </xf>
    <xf numFmtId="183" fontId="32" fillId="0" borderId="85" xfId="5" applyNumberFormat="1" applyFont="1" applyFill="1" applyBorder="1" applyAlignment="1" applyProtection="1">
      <protection locked="0"/>
    </xf>
    <xf numFmtId="176" fontId="9" fillId="0" borderId="0" xfId="0" applyNumberFormat="1" applyFont="1" applyAlignment="1" applyProtection="1">
      <alignment horizontal="left" vertical="center" shrinkToFit="1"/>
      <protection locked="0"/>
    </xf>
    <xf numFmtId="0" fontId="9" fillId="0" borderId="0" xfId="0" applyFont="1" applyAlignment="1" applyProtection="1">
      <alignment horizontal="left" shrinkToFit="1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176" fontId="6" fillId="0" borderId="0" xfId="0" applyNumberFormat="1" applyFont="1" applyAlignment="1" applyProtection="1">
      <alignment horizontal="center" vertical="center" shrinkToFit="1"/>
      <protection locked="0"/>
    </xf>
    <xf numFmtId="0" fontId="8" fillId="0" borderId="0" xfId="0" applyFont="1" applyAlignment="1">
      <alignment horizontal="left" vertical="top"/>
    </xf>
    <xf numFmtId="0" fontId="8" fillId="0" borderId="0" xfId="0" applyFont="1" applyAlignment="1">
      <alignment horizontal="left" shrinkToFit="1"/>
    </xf>
    <xf numFmtId="0" fontId="7" fillId="0" borderId="0" xfId="0" applyFont="1" applyAlignment="1">
      <alignment horizontal="distributed" indent="1" shrinkToFit="1"/>
    </xf>
    <xf numFmtId="0" fontId="3" fillId="0" borderId="0" xfId="0" applyFont="1" applyAlignment="1">
      <alignment horizontal="right" vertical="center"/>
    </xf>
    <xf numFmtId="177" fontId="14" fillId="0" borderId="0" xfId="0" applyNumberFormat="1" applyFont="1" applyAlignment="1">
      <alignment horizontal="center" vertical="center" shrinkToFit="1"/>
    </xf>
    <xf numFmtId="176" fontId="12" fillId="0" borderId="0" xfId="0" applyNumberFormat="1" applyFont="1" applyAlignment="1">
      <alignment horizontal="left" vertical="center" shrinkToFit="1"/>
    </xf>
    <xf numFmtId="176" fontId="9" fillId="0" borderId="0" xfId="0" applyNumberFormat="1" applyFont="1" applyAlignment="1">
      <alignment horizontal="left" vertical="center" shrinkToFit="1"/>
    </xf>
    <xf numFmtId="0" fontId="9" fillId="0" borderId="0" xfId="0" applyFont="1" applyAlignment="1">
      <alignment horizontal="left" shrinkToFit="1"/>
    </xf>
    <xf numFmtId="0" fontId="8" fillId="0" borderId="0" xfId="0" applyFont="1" applyAlignment="1">
      <alignment horizontal="left" wrapText="1" shrinkToFit="1"/>
    </xf>
    <xf numFmtId="176" fontId="6" fillId="0" borderId="0" xfId="0" applyNumberFormat="1" applyFont="1" applyAlignment="1">
      <alignment horizontal="center" vertical="center" shrinkToFit="1"/>
    </xf>
    <xf numFmtId="0" fontId="5" fillId="0" borderId="0" xfId="0" applyFont="1" applyAlignment="1">
      <alignment horizontal="left" vertical="top" wrapText="1"/>
    </xf>
    <xf numFmtId="0" fontId="28" fillId="0" borderId="0" xfId="4" applyFont="1" applyAlignment="1">
      <alignment vertical="center"/>
    </xf>
    <xf numFmtId="0" fontId="28" fillId="0" borderId="0" xfId="4" applyFont="1"/>
    <xf numFmtId="0" fontId="27" fillId="0" borderId="0" xfId="4"/>
    <xf numFmtId="0" fontId="27" fillId="0" borderId="0" xfId="4" applyAlignment="1">
      <alignment vertical="top" wrapText="1"/>
    </xf>
    <xf numFmtId="0" fontId="27" fillId="0" borderId="0" xfId="4" applyAlignment="1">
      <alignment vertical="center"/>
    </xf>
    <xf numFmtId="0" fontId="42" fillId="0" borderId="0" xfId="0" applyFont="1">
      <alignment vertical="center"/>
    </xf>
    <xf numFmtId="0" fontId="22" fillId="3" borderId="0" xfId="0" applyFont="1" applyFill="1">
      <alignment vertical="center"/>
    </xf>
    <xf numFmtId="0" fontId="6" fillId="0" borderId="0" xfId="0" applyFont="1" applyAlignment="1"/>
    <xf numFmtId="49" fontId="19" fillId="0" borderId="0" xfId="0" applyNumberFormat="1" applyFont="1" applyAlignment="1">
      <alignment horizontal="right" vertical="center"/>
    </xf>
    <xf numFmtId="176" fontId="6" fillId="0" borderId="3" xfId="0" applyNumberFormat="1" applyFont="1" applyBorder="1" applyAlignment="1"/>
    <xf numFmtId="0" fontId="0" fillId="0" borderId="3" xfId="0" applyBorder="1" applyAlignment="1"/>
    <xf numFmtId="0" fontId="15" fillId="0" borderId="0" xfId="0" applyFont="1" applyAlignment="1">
      <alignment horizontal="distributed" vertical="center"/>
    </xf>
    <xf numFmtId="0" fontId="0" fillId="0" borderId="24" xfId="0" applyBorder="1" applyAlignment="1">
      <alignment horizontal="center" vertical="center"/>
    </xf>
    <xf numFmtId="0" fontId="8" fillId="0" borderId="1" xfId="0" applyFont="1" applyBorder="1">
      <alignment vertical="center"/>
    </xf>
    <xf numFmtId="0" fontId="8" fillId="0" borderId="7" xfId="0" applyFont="1" applyBorder="1">
      <alignment vertical="center"/>
    </xf>
    <xf numFmtId="0" fontId="8" fillId="0" borderId="3" xfId="0" applyFont="1" applyBorder="1">
      <alignment vertical="center"/>
    </xf>
    <xf numFmtId="0" fontId="8" fillId="0" borderId="2" xfId="0" applyFont="1" applyBorder="1">
      <alignment vertical="center"/>
    </xf>
    <xf numFmtId="0" fontId="0" fillId="0" borderId="8" xfId="0" applyBorder="1" applyAlignment="1"/>
    <xf numFmtId="0" fontId="0" fillId="0" borderId="1" xfId="0" applyBorder="1" applyAlignment="1"/>
    <xf numFmtId="0" fontId="0" fillId="0" borderId="6" xfId="0" applyBorder="1" applyAlignment="1"/>
    <xf numFmtId="0" fontId="10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15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7" xfId="0" applyBorder="1" applyAlignment="1"/>
    <xf numFmtId="0" fontId="8" fillId="0" borderId="10" xfId="0" applyFont="1" applyBorder="1" applyAlignment="1">
      <alignment horizontal="center"/>
    </xf>
    <xf numFmtId="0" fontId="0" fillId="0" borderId="5" xfId="0" applyBorder="1" applyAlignment="1"/>
    <xf numFmtId="0" fontId="6" fillId="0" borderId="10" xfId="0" applyFont="1" applyBorder="1" applyAlignment="1">
      <alignment horizontal="center"/>
    </xf>
    <xf numFmtId="0" fontId="0" fillId="0" borderId="9" xfId="0" applyBorder="1" applyAlignment="1"/>
    <xf numFmtId="0" fontId="0" fillId="0" borderId="2" xfId="0" applyBorder="1" applyAlignment="1"/>
    <xf numFmtId="0" fontId="0" fillId="0" borderId="4" xfId="0" applyBorder="1" applyAlignment="1"/>
    <xf numFmtId="0" fontId="0" fillId="2" borderId="0" xfId="0" applyFill="1">
      <alignment vertical="center"/>
    </xf>
    <xf numFmtId="186" fontId="33" fillId="0" borderId="3" xfId="5" applyNumberFormat="1" applyFont="1" applyFill="1" applyBorder="1" applyAlignment="1">
      <alignment horizontal="center"/>
    </xf>
    <xf numFmtId="181" fontId="5" fillId="0" borderId="0" xfId="5" applyNumberFormat="1" applyFont="1" applyFill="1" applyAlignment="1">
      <alignment horizontal="center"/>
    </xf>
    <xf numFmtId="0" fontId="13" fillId="0" borderId="8" xfId="4" applyFont="1" applyBorder="1"/>
    <xf numFmtId="0" fontId="13" fillId="0" borderId="15" xfId="4" applyFont="1" applyBorder="1" applyAlignment="1">
      <alignment horizontal="center" vertical="center"/>
    </xf>
    <xf numFmtId="0" fontId="13" fillId="0" borderId="7" xfId="4" applyFont="1" applyBorder="1" applyAlignment="1">
      <alignment horizontal="center" vertical="center" textRotation="255"/>
    </xf>
    <xf numFmtId="182" fontId="13" fillId="0" borderId="82" xfId="5" applyNumberFormat="1" applyFont="1" applyFill="1" applyBorder="1" applyAlignment="1">
      <alignment horizontal="center" vertical="center"/>
    </xf>
    <xf numFmtId="182" fontId="13" fillId="0" borderId="81" xfId="5" applyNumberFormat="1" applyFont="1" applyFill="1" applyBorder="1" applyAlignment="1">
      <alignment horizontal="center" vertical="center"/>
    </xf>
    <xf numFmtId="182" fontId="13" fillId="0" borderId="83" xfId="5" applyNumberFormat="1" applyFont="1" applyFill="1" applyBorder="1" applyAlignment="1">
      <alignment horizontal="center" vertical="center"/>
    </xf>
    <xf numFmtId="182" fontId="13" fillId="0" borderId="82" xfId="5" applyNumberFormat="1" applyFont="1" applyFill="1" applyBorder="1" applyAlignment="1">
      <alignment horizontal="right" vertical="center"/>
    </xf>
    <xf numFmtId="182" fontId="13" fillId="0" borderId="81" xfId="5" applyNumberFormat="1" applyFont="1" applyFill="1" applyBorder="1" applyAlignment="1">
      <alignment horizontal="left" vertical="center"/>
    </xf>
    <xf numFmtId="0" fontId="32" fillId="0" borderId="4" xfId="4" applyFont="1" applyBorder="1" applyAlignment="1">
      <alignment horizontal="center" vertical="top"/>
    </xf>
    <xf numFmtId="0" fontId="13" fillId="0" borderId="9" xfId="4" applyFont="1" applyBorder="1" applyAlignment="1">
      <alignment horizontal="center" vertical="top"/>
    </xf>
    <xf numFmtId="0" fontId="13" fillId="0" borderId="2" xfId="4" applyFont="1" applyBorder="1" applyAlignment="1">
      <alignment horizontal="center" vertical="center" textRotation="255"/>
    </xf>
    <xf numFmtId="183" fontId="13" fillId="0" borderId="78" xfId="5" applyNumberFormat="1" applyFont="1" applyFill="1" applyBorder="1" applyAlignment="1">
      <alignment horizontal="center" vertical="center"/>
    </xf>
    <xf numFmtId="182" fontId="13" fillId="0" borderId="79" xfId="5" applyNumberFormat="1" applyFont="1" applyFill="1" applyBorder="1" applyAlignment="1">
      <alignment horizontal="center" vertical="center"/>
    </xf>
    <xf numFmtId="38" fontId="13" fillId="0" borderId="80" xfId="5" applyFont="1" applyFill="1" applyBorder="1" applyAlignment="1">
      <alignment horizontal="center" vertical="center"/>
    </xf>
    <xf numFmtId="183" fontId="13" fillId="0" borderId="57" xfId="5" applyNumberFormat="1" applyFont="1" applyFill="1" applyBorder="1" applyAlignment="1">
      <alignment horizontal="center" vertical="center"/>
    </xf>
    <xf numFmtId="182" fontId="13" fillId="0" borderId="77" xfId="5" applyNumberFormat="1" applyFont="1" applyFill="1" applyBorder="1" applyAlignment="1">
      <alignment horizontal="center" vertical="center"/>
    </xf>
    <xf numFmtId="182" fontId="31" fillId="0" borderId="0" xfId="5" applyNumberFormat="1" applyFont="1" applyFill="1" applyAlignment="1">
      <alignment horizontal="right"/>
    </xf>
    <xf numFmtId="182" fontId="40" fillId="0" borderId="70" xfId="7" applyNumberFormat="1" applyFont="1" applyFill="1" applyBorder="1" applyAlignment="1" applyProtection="1">
      <alignment shrinkToFit="1"/>
    </xf>
    <xf numFmtId="183" fontId="40" fillId="0" borderId="85" xfId="7" applyNumberFormat="1" applyFont="1" applyFill="1" applyBorder="1" applyAlignment="1" applyProtection="1">
      <alignment shrinkToFit="1"/>
    </xf>
    <xf numFmtId="182" fontId="40" fillId="0" borderId="66" xfId="7" applyNumberFormat="1" applyFont="1" applyFill="1" applyBorder="1" applyAlignment="1" applyProtection="1">
      <alignment shrinkToFit="1"/>
    </xf>
    <xf numFmtId="182" fontId="40" fillId="0" borderId="62" xfId="7" applyNumberFormat="1" applyFont="1" applyFill="1" applyBorder="1" applyAlignment="1" applyProtection="1">
      <alignment shrinkToFit="1"/>
    </xf>
    <xf numFmtId="183" fontId="40" fillId="0" borderId="63" xfId="7" applyNumberFormat="1" applyFont="1" applyFill="1" applyBorder="1" applyAlignment="1" applyProtection="1">
      <alignment shrinkToFit="1"/>
    </xf>
    <xf numFmtId="182" fontId="40" fillId="0" borderId="58" xfId="7" applyNumberFormat="1" applyFont="1" applyFill="1" applyBorder="1" applyAlignment="1" applyProtection="1">
      <alignment shrinkToFit="1"/>
    </xf>
    <xf numFmtId="182" fontId="40" fillId="0" borderId="54" xfId="7" applyNumberFormat="1" applyFont="1" applyFill="1" applyBorder="1" applyAlignment="1" applyProtection="1">
      <alignment shrinkToFit="1"/>
    </xf>
    <xf numFmtId="183" fontId="40" fillId="0" borderId="55" xfId="7" applyNumberFormat="1" applyFont="1" applyFill="1" applyBorder="1" applyAlignment="1" applyProtection="1">
      <alignment shrinkToFit="1"/>
    </xf>
    <xf numFmtId="0" fontId="32" fillId="0" borderId="25" xfId="4" applyFont="1" applyBorder="1"/>
    <xf numFmtId="0" fontId="13" fillId="0" borderId="22" xfId="4" applyFont="1" applyBorder="1" applyAlignment="1">
      <alignment horizontal="distributed" indent="4"/>
    </xf>
    <xf numFmtId="0" fontId="13" fillId="0" borderId="22" xfId="4" applyFont="1" applyBorder="1" applyAlignment="1">
      <alignment horizontal="left" shrinkToFit="1"/>
    </xf>
    <xf numFmtId="0" fontId="13" fillId="0" borderId="23" xfId="4" applyFont="1" applyBorder="1" applyAlignment="1">
      <alignment horizontal="center"/>
    </xf>
    <xf numFmtId="183" fontId="32" fillId="0" borderId="13" xfId="5" applyNumberFormat="1" applyFont="1" applyFill="1" applyBorder="1" applyAlignment="1" applyProtection="1"/>
    <xf numFmtId="182" fontId="32" fillId="0" borderId="12" xfId="5" applyNumberFormat="1" applyFont="1" applyFill="1" applyBorder="1" applyAlignment="1" applyProtection="1"/>
    <xf numFmtId="182" fontId="32" fillId="0" borderId="53" xfId="5" applyNumberFormat="1" applyFont="1" applyFill="1" applyBorder="1" applyAlignment="1" applyProtection="1"/>
    <xf numFmtId="183" fontId="32" fillId="0" borderId="14" xfId="5" applyNumberFormat="1" applyFont="1" applyFill="1" applyBorder="1" applyAlignment="1" applyProtection="1"/>
    <xf numFmtId="182" fontId="32" fillId="0" borderId="11" xfId="5" applyNumberFormat="1" applyFont="1" applyFill="1" applyBorder="1" applyAlignment="1" applyProtection="1"/>
    <xf numFmtId="0" fontId="32" fillId="0" borderId="4" xfId="4" applyFont="1" applyBorder="1"/>
    <xf numFmtId="0" fontId="13" fillId="0" borderId="9" xfId="4" applyFont="1" applyBorder="1" applyAlignment="1">
      <alignment horizontal="distributed" indent="4"/>
    </xf>
    <xf numFmtId="0" fontId="13" fillId="0" borderId="9" xfId="4" applyFont="1" applyBorder="1" applyAlignment="1">
      <alignment horizontal="left" shrinkToFit="1"/>
    </xf>
    <xf numFmtId="0" fontId="13" fillId="0" borderId="2" xfId="4" applyFont="1" applyBorder="1" applyAlignment="1">
      <alignment horizontal="center"/>
    </xf>
    <xf numFmtId="183" fontId="32" fillId="0" borderId="49" xfId="5" applyNumberFormat="1" applyFont="1" applyFill="1" applyBorder="1" applyAlignment="1" applyProtection="1"/>
    <xf numFmtId="182" fontId="32" fillId="0" borderId="50" xfId="5" applyNumberFormat="1" applyFont="1" applyFill="1" applyBorder="1" applyAlignment="1" applyProtection="1"/>
    <xf numFmtId="182" fontId="32" fillId="0" borderId="52" xfId="5" applyNumberFormat="1" applyFont="1" applyFill="1" applyBorder="1" applyAlignment="1" applyProtection="1"/>
    <xf numFmtId="183" fontId="32" fillId="0" borderId="51" xfId="5" applyNumberFormat="1" applyFont="1" applyFill="1" applyBorder="1" applyAlignment="1" applyProtection="1"/>
    <xf numFmtId="182" fontId="32" fillId="0" borderId="48" xfId="5" applyNumberFormat="1" applyFont="1" applyFill="1" applyBorder="1" applyAlignment="1" applyProtection="1"/>
    <xf numFmtId="182" fontId="38" fillId="2" borderId="0" xfId="5" applyNumberFormat="1" applyFont="1" applyFill="1" applyBorder="1" applyAlignment="1" applyProtection="1">
      <alignment horizontal="center"/>
      <protection locked="0"/>
    </xf>
    <xf numFmtId="182" fontId="32" fillId="3" borderId="74" xfId="5" applyNumberFormat="1" applyFont="1" applyFill="1" applyBorder="1" applyAlignment="1"/>
    <xf numFmtId="182" fontId="32" fillId="3" borderId="66" xfId="5" applyNumberFormat="1" applyFont="1" applyFill="1" applyBorder="1" applyAlignment="1"/>
    <xf numFmtId="182" fontId="32" fillId="3" borderId="58" xfId="5" applyNumberFormat="1" applyFont="1" applyFill="1" applyBorder="1" applyAlignment="1"/>
    <xf numFmtId="182" fontId="32" fillId="3" borderId="70" xfId="5" applyNumberFormat="1" applyFont="1" applyFill="1" applyBorder="1" applyAlignment="1"/>
    <xf numFmtId="182" fontId="32" fillId="3" borderId="62" xfId="5" applyNumberFormat="1" applyFont="1" applyFill="1" applyBorder="1" applyAlignment="1"/>
    <xf numFmtId="182" fontId="32" fillId="3" borderId="54" xfId="5" applyNumberFormat="1" applyFont="1" applyFill="1" applyBorder="1" applyAlignment="1"/>
    <xf numFmtId="183" fontId="32" fillId="3" borderId="71" xfId="5" applyNumberFormat="1" applyFont="1" applyFill="1" applyBorder="1" applyAlignment="1"/>
    <xf numFmtId="183" fontId="32" fillId="3" borderId="63" xfId="5" applyNumberFormat="1" applyFont="1" applyFill="1" applyBorder="1" applyAlignment="1"/>
    <xf numFmtId="183" fontId="32" fillId="3" borderId="55" xfId="5" applyNumberFormat="1" applyFont="1" applyFill="1" applyBorder="1" applyAlignment="1"/>
    <xf numFmtId="182" fontId="32" fillId="3" borderId="53" xfId="5" applyNumberFormat="1" applyFont="1" applyFill="1" applyBorder="1" applyAlignment="1" applyProtection="1"/>
    <xf numFmtId="182" fontId="32" fillId="3" borderId="52" xfId="5" applyNumberFormat="1" applyFont="1" applyFill="1" applyBorder="1" applyAlignment="1" applyProtection="1"/>
    <xf numFmtId="182" fontId="32" fillId="3" borderId="11" xfId="5" applyNumberFormat="1" applyFont="1" applyFill="1" applyBorder="1" applyAlignment="1" applyProtection="1"/>
    <xf numFmtId="182" fontId="32" fillId="3" borderId="48" xfId="5" applyNumberFormat="1" applyFont="1" applyFill="1" applyBorder="1" applyAlignment="1" applyProtection="1"/>
    <xf numFmtId="0" fontId="0" fillId="4" borderId="0" xfId="0" applyFill="1">
      <alignment vertical="center"/>
    </xf>
    <xf numFmtId="0" fontId="32" fillId="4" borderId="6" xfId="4" applyFont="1" applyFill="1" applyBorder="1" applyProtection="1">
      <protection locked="0"/>
    </xf>
    <xf numFmtId="0" fontId="13" fillId="4" borderId="76" xfId="4" applyFont="1" applyFill="1" applyBorder="1" applyAlignment="1" applyProtection="1">
      <alignment horizontal="left" indent="1" shrinkToFit="1"/>
      <protection locked="0"/>
    </xf>
    <xf numFmtId="0" fontId="13" fillId="4" borderId="76" xfId="4" applyFont="1" applyFill="1" applyBorder="1" applyAlignment="1" applyProtection="1">
      <alignment horizontal="left" shrinkToFit="1"/>
      <protection locked="0"/>
    </xf>
    <xf numFmtId="0" fontId="13" fillId="4" borderId="75" xfId="4" applyFont="1" applyFill="1" applyBorder="1" applyAlignment="1" applyProtection="1">
      <alignment horizontal="center"/>
      <protection locked="0"/>
    </xf>
    <xf numFmtId="183" fontId="32" fillId="4" borderId="71" xfId="5" applyNumberFormat="1" applyFont="1" applyFill="1" applyBorder="1" applyAlignment="1" applyProtection="1">
      <protection locked="0"/>
    </xf>
    <xf numFmtId="182" fontId="32" fillId="4" borderId="72" xfId="5" applyNumberFormat="1" applyFont="1" applyFill="1" applyBorder="1" applyAlignment="1" applyProtection="1">
      <protection locked="0"/>
    </xf>
    <xf numFmtId="0" fontId="32" fillId="4" borderId="69" xfId="4" applyFont="1" applyFill="1" applyBorder="1" applyProtection="1">
      <protection locked="0"/>
    </xf>
    <xf numFmtId="0" fontId="13" fillId="4" borderId="68" xfId="4" applyFont="1" applyFill="1" applyBorder="1" applyAlignment="1" applyProtection="1">
      <alignment horizontal="left" indent="1" shrinkToFit="1"/>
      <protection locked="0"/>
    </xf>
    <xf numFmtId="0" fontId="13" fillId="4" borderId="68" xfId="4" applyFont="1" applyFill="1" applyBorder="1" applyAlignment="1" applyProtection="1">
      <alignment horizontal="left" wrapText="1" shrinkToFit="1"/>
      <protection locked="0"/>
    </xf>
    <xf numFmtId="0" fontId="13" fillId="4" borderId="67" xfId="4" applyFont="1" applyFill="1" applyBorder="1" applyAlignment="1" applyProtection="1">
      <alignment horizontal="center"/>
      <protection locked="0"/>
    </xf>
    <xf numFmtId="183" fontId="32" fillId="4" borderId="63" xfId="5" applyNumberFormat="1" applyFont="1" applyFill="1" applyBorder="1" applyAlignment="1" applyProtection="1">
      <protection locked="0"/>
    </xf>
    <xf numFmtId="182" fontId="32" fillId="4" borderId="64" xfId="5" applyNumberFormat="1" applyFont="1" applyFill="1" applyBorder="1" applyAlignment="1" applyProtection="1">
      <protection locked="0"/>
    </xf>
    <xf numFmtId="0" fontId="13" fillId="4" borderId="68" xfId="4" applyFont="1" applyFill="1" applyBorder="1" applyAlignment="1" applyProtection="1">
      <alignment horizontal="left" shrinkToFit="1"/>
      <protection locked="0"/>
    </xf>
    <xf numFmtId="0" fontId="13" fillId="4" borderId="68" xfId="4" applyFont="1" applyFill="1" applyBorder="1" applyAlignment="1" applyProtection="1">
      <alignment horizontal="left" indent="1"/>
      <protection locked="0"/>
    </xf>
    <xf numFmtId="0" fontId="32" fillId="4" borderId="61" xfId="4" applyFont="1" applyFill="1" applyBorder="1" applyProtection="1">
      <protection locked="0"/>
    </xf>
    <xf numFmtId="0" fontId="13" fillId="4" borderId="60" xfId="4" applyFont="1" applyFill="1" applyBorder="1" applyAlignment="1" applyProtection="1">
      <alignment horizontal="left" indent="1"/>
      <protection locked="0"/>
    </xf>
    <xf numFmtId="0" fontId="13" fillId="4" borderId="60" xfId="4" applyFont="1" applyFill="1" applyBorder="1" applyAlignment="1" applyProtection="1">
      <alignment horizontal="left" shrinkToFit="1"/>
      <protection locked="0"/>
    </xf>
    <xf numFmtId="0" fontId="13" fillId="4" borderId="59" xfId="4" applyFont="1" applyFill="1" applyBorder="1" applyAlignment="1" applyProtection="1">
      <alignment horizontal="center"/>
      <protection locked="0"/>
    </xf>
    <xf numFmtId="183" fontId="32" fillId="4" borderId="55" xfId="5" applyNumberFormat="1" applyFont="1" applyFill="1" applyBorder="1" applyAlignment="1" applyProtection="1">
      <protection locked="0"/>
    </xf>
    <xf numFmtId="182" fontId="32" fillId="4" borderId="56" xfId="5" applyNumberFormat="1" applyFont="1" applyFill="1" applyBorder="1" applyAlignment="1" applyProtection="1">
      <protection locked="0"/>
    </xf>
    <xf numFmtId="183" fontId="32" fillId="4" borderId="73" xfId="5" applyNumberFormat="1" applyFont="1" applyFill="1" applyBorder="1" applyAlignment="1" applyProtection="1">
      <protection locked="0"/>
    </xf>
    <xf numFmtId="183" fontId="32" fillId="4" borderId="65" xfId="5" applyNumberFormat="1" applyFont="1" applyFill="1" applyBorder="1" applyAlignment="1" applyProtection="1">
      <protection locked="0"/>
    </xf>
    <xf numFmtId="183" fontId="32" fillId="4" borderId="57" xfId="5" applyNumberFormat="1" applyFont="1" applyFill="1" applyBorder="1" applyAlignment="1" applyProtection="1">
      <protection locked="0"/>
    </xf>
    <xf numFmtId="0" fontId="23" fillId="0" borderId="0" xfId="3" applyFont="1"/>
    <xf numFmtId="0" fontId="5" fillId="0" borderId="0" xfId="3" applyFont="1"/>
    <xf numFmtId="0" fontId="5" fillId="0" borderId="3" xfId="3" applyFont="1" applyBorder="1"/>
    <xf numFmtId="0" fontId="27" fillId="0" borderId="3" xfId="3" applyFont="1" applyBorder="1" applyAlignment="1">
      <alignment horizontal="center"/>
    </xf>
    <xf numFmtId="0" fontId="28" fillId="0" borderId="3" xfId="3" applyFont="1" applyBorder="1"/>
    <xf numFmtId="0" fontId="28" fillId="0" borderId="25" xfId="3" applyFont="1" applyBorder="1" applyAlignment="1">
      <alignment horizontal="centerContinuous"/>
    </xf>
    <xf numFmtId="0" fontId="28" fillId="0" borderId="25" xfId="3" applyFont="1" applyBorder="1" applyAlignment="1">
      <alignment horizontal="center"/>
    </xf>
    <xf numFmtId="0" fontId="28" fillId="0" borderId="22" xfId="3" applyFont="1" applyBorder="1" applyAlignment="1">
      <alignment horizontal="centerContinuous"/>
    </xf>
    <xf numFmtId="49" fontId="27" fillId="4" borderId="21" xfId="3" applyNumberFormat="1" applyFont="1" applyFill="1" applyBorder="1" applyAlignment="1" applyProtection="1">
      <alignment wrapText="1"/>
      <protection locked="0"/>
    </xf>
    <xf numFmtId="0" fontId="27" fillId="4" borderId="21" xfId="3" applyFont="1" applyFill="1" applyBorder="1" applyAlignment="1" applyProtection="1">
      <alignment horizontal="center" shrinkToFit="1"/>
      <protection locked="0"/>
    </xf>
    <xf numFmtId="180" fontId="27" fillId="4" borderId="21" xfId="3" applyNumberFormat="1" applyFont="1" applyFill="1" applyBorder="1" applyAlignment="1">
      <alignment shrinkToFit="1"/>
    </xf>
    <xf numFmtId="179" fontId="27" fillId="4" borderId="21" xfId="3" applyNumberFormat="1" applyFont="1" applyFill="1" applyBorder="1" applyAlignment="1" applyProtection="1">
      <alignment shrinkToFit="1"/>
      <protection locked="0"/>
    </xf>
    <xf numFmtId="49" fontId="27" fillId="4" borderId="41" xfId="3" applyNumberFormat="1" applyFont="1" applyFill="1" applyBorder="1" applyAlignment="1" applyProtection="1">
      <alignment wrapText="1"/>
      <protection locked="0"/>
    </xf>
    <xf numFmtId="0" fontId="27" fillId="4" borderId="41" xfId="3" applyFont="1" applyFill="1" applyBorder="1" applyAlignment="1" applyProtection="1">
      <alignment horizontal="center" shrinkToFit="1"/>
      <protection locked="0"/>
    </xf>
    <xf numFmtId="180" fontId="27" fillId="4" borderId="41" xfId="3" applyNumberFormat="1" applyFont="1" applyFill="1" applyBorder="1" applyAlignment="1">
      <alignment shrinkToFit="1"/>
    </xf>
    <xf numFmtId="179" fontId="27" fillId="4" borderId="41" xfId="3" applyNumberFormat="1" applyFont="1" applyFill="1" applyBorder="1" applyAlignment="1" applyProtection="1">
      <alignment shrinkToFit="1"/>
      <protection locked="0"/>
    </xf>
    <xf numFmtId="0" fontId="28" fillId="0" borderId="0" xfId="3" applyFont="1" applyAlignment="1">
      <alignment vertical="center"/>
    </xf>
    <xf numFmtId="3" fontId="27" fillId="3" borderId="45" xfId="3" applyNumberFormat="1" applyFont="1" applyFill="1" applyBorder="1" applyAlignment="1">
      <alignment shrinkToFit="1"/>
    </xf>
    <xf numFmtId="3" fontId="27" fillId="3" borderId="42" xfId="3" applyNumberFormat="1" applyFont="1" applyFill="1" applyBorder="1" applyAlignment="1">
      <alignment shrinkToFit="1"/>
    </xf>
    <xf numFmtId="0" fontId="8" fillId="0" borderId="9" xfId="0" applyFont="1" applyBorder="1" applyAlignment="1">
      <alignment horizontal="distributed" vertical="center"/>
    </xf>
    <xf numFmtId="176" fontId="12" fillId="4" borderId="4" xfId="0" applyNumberFormat="1" applyFont="1" applyFill="1" applyBorder="1" applyAlignment="1" applyProtection="1">
      <alignment vertical="center" shrinkToFit="1"/>
      <protection locked="0"/>
    </xf>
    <xf numFmtId="176" fontId="12" fillId="4" borderId="3" xfId="0" applyNumberFormat="1" applyFont="1" applyFill="1" applyBorder="1" applyAlignment="1" applyProtection="1">
      <alignment vertical="center" shrinkToFit="1"/>
      <protection locked="0"/>
    </xf>
    <xf numFmtId="176" fontId="12" fillId="4" borderId="2" xfId="0" applyNumberFormat="1" applyFont="1" applyFill="1" applyBorder="1" applyAlignment="1" applyProtection="1">
      <alignment vertical="center" shrinkToFit="1"/>
      <protection locked="0"/>
    </xf>
    <xf numFmtId="0" fontId="8" fillId="0" borderId="22" xfId="0" applyFont="1" applyBorder="1" applyAlignment="1">
      <alignment horizontal="distributed" vertical="center"/>
    </xf>
    <xf numFmtId="176" fontId="12" fillId="4" borderId="25" xfId="0" applyNumberFormat="1" applyFont="1" applyFill="1" applyBorder="1" applyAlignment="1" applyProtection="1">
      <alignment vertical="center" shrinkToFit="1"/>
      <protection locked="0"/>
    </xf>
    <xf numFmtId="176" fontId="12" fillId="4" borderId="24" xfId="0" applyNumberFormat="1" applyFont="1" applyFill="1" applyBorder="1" applyAlignment="1" applyProtection="1">
      <alignment vertical="center" shrinkToFit="1"/>
      <protection locked="0"/>
    </xf>
    <xf numFmtId="176" fontId="12" fillId="4" borderId="23" xfId="0" applyNumberFormat="1" applyFont="1" applyFill="1" applyBorder="1" applyAlignment="1" applyProtection="1">
      <alignment vertical="center" shrinkToFit="1"/>
      <protection locked="0"/>
    </xf>
    <xf numFmtId="0" fontId="13" fillId="0" borderId="22" xfId="0" applyFont="1" applyBorder="1" applyAlignment="1">
      <alignment horizontal="distributed" vertical="center" wrapText="1"/>
    </xf>
    <xf numFmtId="0" fontId="13" fillId="0" borderId="22" xfId="0" applyFont="1" applyBorder="1" applyAlignment="1">
      <alignment horizontal="distributed" vertical="center"/>
    </xf>
    <xf numFmtId="176" fontId="6" fillId="2" borderId="25" xfId="0" applyNumberFormat="1" applyFont="1" applyFill="1" applyBorder="1" applyAlignment="1" applyProtection="1">
      <alignment vertical="center" shrinkToFit="1"/>
      <protection locked="0"/>
    </xf>
    <xf numFmtId="176" fontId="6" fillId="2" borderId="24" xfId="0" applyNumberFormat="1" applyFont="1" applyFill="1" applyBorder="1" applyAlignment="1" applyProtection="1">
      <alignment vertical="center" shrinkToFit="1"/>
      <protection locked="0"/>
    </xf>
    <xf numFmtId="176" fontId="6" fillId="2" borderId="23" xfId="0" applyNumberFormat="1" applyFont="1" applyFill="1" applyBorder="1" applyAlignment="1" applyProtection="1">
      <alignment vertical="center" shrinkToFit="1"/>
      <protection locked="0"/>
    </xf>
    <xf numFmtId="176" fontId="17" fillId="4" borderId="3" xfId="0" applyNumberFormat="1" applyFont="1" applyFill="1" applyBorder="1" applyAlignment="1" applyProtection="1">
      <alignment shrinkToFit="1"/>
      <protection locked="0"/>
    </xf>
    <xf numFmtId="176" fontId="6" fillId="0" borderId="3" xfId="0" applyNumberFormat="1" applyFont="1" applyBorder="1" applyAlignment="1"/>
    <xf numFmtId="0" fontId="8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 indent="1"/>
    </xf>
    <xf numFmtId="0" fontId="6" fillId="0" borderId="1" xfId="0" applyFont="1" applyBorder="1" applyAlignment="1">
      <alignment horizontal="left" vertical="center" indent="1"/>
    </xf>
    <xf numFmtId="0" fontId="6" fillId="0" borderId="7" xfId="0" applyFont="1" applyBorder="1" applyAlignment="1">
      <alignment horizontal="left" vertical="center" indent="1"/>
    </xf>
    <xf numFmtId="0" fontId="6" fillId="0" borderId="4" xfId="0" applyFont="1" applyBorder="1" applyAlignment="1">
      <alignment horizontal="left" vertical="center" indent="1"/>
    </xf>
    <xf numFmtId="0" fontId="6" fillId="0" borderId="3" xfId="0" applyFont="1" applyBorder="1" applyAlignment="1">
      <alignment horizontal="left" vertical="center" indent="1"/>
    </xf>
    <xf numFmtId="0" fontId="6" fillId="0" borderId="2" xfId="0" applyFont="1" applyBorder="1" applyAlignment="1">
      <alignment horizontal="left" vertical="center" indent="1"/>
    </xf>
    <xf numFmtId="0" fontId="8" fillId="0" borderId="1" xfId="0" applyFont="1" applyBorder="1" applyAlignment="1">
      <alignment horizontal="center" vertical="center"/>
    </xf>
    <xf numFmtId="0" fontId="28" fillId="0" borderId="0" xfId="4" applyFont="1" applyAlignment="1">
      <alignment vertical="center"/>
    </xf>
    <xf numFmtId="0" fontId="8" fillId="0" borderId="88" xfId="0" applyFont="1" applyBorder="1" applyAlignment="1">
      <alignment horizontal="distributed" vertical="center"/>
    </xf>
    <xf numFmtId="0" fontId="8" fillId="0" borderId="15" xfId="0" applyFont="1" applyBorder="1" applyAlignment="1">
      <alignment horizontal="distributed" vertical="center"/>
    </xf>
    <xf numFmtId="0" fontId="6" fillId="0" borderId="86" xfId="4" applyFont="1" applyBorder="1" applyAlignment="1">
      <alignment horizontal="right" vertical="center"/>
    </xf>
    <xf numFmtId="0" fontId="6" fillId="0" borderId="27" xfId="4" applyFont="1" applyBorder="1" applyAlignment="1">
      <alignment horizontal="right" vertical="center"/>
    </xf>
    <xf numFmtId="0" fontId="6" fillId="2" borderId="27" xfId="4" applyFont="1" applyFill="1" applyBorder="1" applyAlignment="1" applyProtection="1">
      <alignment horizontal="center" vertical="center"/>
      <protection locked="0"/>
    </xf>
    <xf numFmtId="0" fontId="6" fillId="0" borderId="27" xfId="4" applyFont="1" applyBorder="1" applyAlignment="1">
      <alignment vertical="center"/>
    </xf>
    <xf numFmtId="0" fontId="6" fillId="0" borderId="87" xfId="4" applyFont="1" applyBorder="1" applyAlignment="1">
      <alignment vertical="center"/>
    </xf>
    <xf numFmtId="178" fontId="20" fillId="0" borderId="8" xfId="0" applyNumberFormat="1" applyFont="1" applyBorder="1" applyAlignment="1">
      <alignment horizontal="center" vertical="center"/>
    </xf>
    <xf numFmtId="178" fontId="20" fillId="0" borderId="4" xfId="0" applyNumberFormat="1" applyFont="1" applyBorder="1" applyAlignment="1">
      <alignment horizontal="center" vertical="center"/>
    </xf>
    <xf numFmtId="176" fontId="18" fillId="4" borderId="0" xfId="0" applyNumberFormat="1" applyFont="1" applyFill="1" applyAlignment="1" applyProtection="1">
      <alignment vertical="center" shrinkToFit="1"/>
      <protection locked="0"/>
    </xf>
    <xf numFmtId="176" fontId="6" fillId="0" borderId="0" xfId="0" applyNumberFormat="1" applyFont="1" applyAlignment="1">
      <alignment horizontal="center" vertical="center"/>
    </xf>
    <xf numFmtId="176" fontId="12" fillId="4" borderId="25" xfId="0" applyNumberFormat="1" applyFont="1" applyFill="1" applyBorder="1" applyAlignment="1" applyProtection="1">
      <alignment horizontal="left" vertical="center" shrinkToFit="1"/>
      <protection locked="0"/>
    </xf>
    <xf numFmtId="176" fontId="12" fillId="4" borderId="24" xfId="0" applyNumberFormat="1" applyFont="1" applyFill="1" applyBorder="1" applyAlignment="1" applyProtection="1">
      <alignment horizontal="left" vertical="center" shrinkToFit="1"/>
      <protection locked="0"/>
    </xf>
    <xf numFmtId="176" fontId="12" fillId="4" borderId="23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25" xfId="0" applyFont="1" applyBorder="1" applyAlignment="1">
      <alignment horizontal="distributed" vertical="center"/>
    </xf>
    <xf numFmtId="0" fontId="8" fillId="0" borderId="24" xfId="0" applyFont="1" applyBorder="1" applyAlignment="1">
      <alignment horizontal="distributed" vertical="center"/>
    </xf>
    <xf numFmtId="0" fontId="8" fillId="0" borderId="23" xfId="0" applyFont="1" applyBorder="1" applyAlignment="1">
      <alignment horizontal="distributed" vertical="center"/>
    </xf>
    <xf numFmtId="6" fontId="8" fillId="0" borderId="8" xfId="1" applyNumberFormat="1" applyFont="1" applyFill="1" applyBorder="1" applyAlignment="1" applyProtection="1">
      <alignment horizontal="center" vertical="center" shrinkToFit="1"/>
    </xf>
    <xf numFmtId="6" fontId="8" fillId="0" borderId="1" xfId="1" applyNumberFormat="1" applyFont="1" applyFill="1" applyBorder="1" applyAlignment="1" applyProtection="1">
      <alignment horizontal="center" vertical="center" shrinkToFit="1"/>
    </xf>
    <xf numFmtId="6" fontId="8" fillId="0" borderId="28" xfId="1" applyNumberFormat="1" applyFont="1" applyFill="1" applyBorder="1" applyAlignment="1" applyProtection="1">
      <alignment horizontal="center" vertical="center" shrinkToFit="1"/>
    </xf>
    <xf numFmtId="6" fontId="8" fillId="0" borderId="27" xfId="1" applyNumberFormat="1" applyFont="1" applyFill="1" applyBorder="1" applyAlignment="1" applyProtection="1">
      <alignment horizontal="center" vertical="center" shrinkToFit="1"/>
    </xf>
    <xf numFmtId="0" fontId="8" fillId="0" borderId="39" xfId="0" applyFont="1" applyBorder="1" applyAlignment="1">
      <alignment horizontal="distributed" vertical="center"/>
    </xf>
    <xf numFmtId="0" fontId="8" fillId="0" borderId="38" xfId="0" applyFont="1" applyBorder="1" applyAlignment="1">
      <alignment horizontal="distributed" vertical="center"/>
    </xf>
    <xf numFmtId="6" fontId="8" fillId="0" borderId="37" xfId="1" applyNumberFormat="1" applyFont="1" applyFill="1" applyBorder="1" applyAlignment="1" applyProtection="1">
      <alignment horizontal="center" vertical="center" shrinkToFit="1"/>
    </xf>
    <xf numFmtId="6" fontId="8" fillId="0" borderId="36" xfId="1" applyNumberFormat="1" applyFont="1" applyFill="1" applyBorder="1" applyAlignment="1" applyProtection="1">
      <alignment horizontal="center" vertical="center" shrinkToFit="1"/>
    </xf>
    <xf numFmtId="6" fontId="16" fillId="3" borderId="35" xfId="1" applyNumberFormat="1" applyFont="1" applyFill="1" applyBorder="1" applyAlignment="1" applyProtection="1">
      <alignment vertical="center" shrinkToFit="1"/>
    </xf>
    <xf numFmtId="6" fontId="16" fillId="3" borderId="34" xfId="1" applyNumberFormat="1" applyFont="1" applyFill="1" applyBorder="1" applyAlignment="1" applyProtection="1">
      <alignment vertical="center" shrinkToFit="1"/>
    </xf>
    <xf numFmtId="0" fontId="8" fillId="0" borderId="32" xfId="0" applyFont="1" applyBorder="1" applyAlignment="1">
      <alignment horizontal="distributed" vertical="center"/>
    </xf>
    <xf numFmtId="6" fontId="8" fillId="0" borderId="25" xfId="1" applyNumberFormat="1" applyFont="1" applyFill="1" applyBorder="1" applyAlignment="1" applyProtection="1">
      <alignment horizontal="center" vertical="center" shrinkToFit="1"/>
    </xf>
    <xf numFmtId="6" fontId="8" fillId="0" borderId="24" xfId="1" applyNumberFormat="1" applyFont="1" applyFill="1" applyBorder="1" applyAlignment="1" applyProtection="1">
      <alignment horizontal="center" vertical="center" shrinkToFit="1"/>
    </xf>
    <xf numFmtId="6" fontId="16" fillId="3" borderId="24" xfId="1" applyNumberFormat="1" applyFont="1" applyFill="1" applyBorder="1" applyAlignment="1" applyProtection="1">
      <alignment vertical="center" shrinkToFit="1"/>
    </xf>
    <xf numFmtId="6" fontId="16" fillId="3" borderId="33" xfId="1" applyNumberFormat="1" applyFont="1" applyFill="1" applyBorder="1" applyAlignment="1" applyProtection="1">
      <alignment vertical="center" shrinkToFit="1"/>
    </xf>
    <xf numFmtId="176" fontId="8" fillId="4" borderId="0" xfId="0" applyNumberFormat="1" applyFont="1" applyFill="1" applyAlignment="1" applyProtection="1">
      <alignment horizontal="left" vertical="center" shrinkToFit="1"/>
      <protection locked="0"/>
    </xf>
    <xf numFmtId="176" fontId="12" fillId="4" borderId="0" xfId="0" applyNumberFormat="1" applyFont="1" applyFill="1" applyAlignment="1" applyProtection="1">
      <alignment horizontal="left" vertical="center" indent="1" shrinkToFit="1"/>
      <protection locked="0"/>
    </xf>
    <xf numFmtId="0" fontId="8" fillId="0" borderId="1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8" xfId="0" applyFont="1" applyBorder="1" applyAlignment="1">
      <alignment horizontal="distributed" vertical="center"/>
    </xf>
    <xf numFmtId="0" fontId="8" fillId="0" borderId="1" xfId="0" applyFont="1" applyBorder="1" applyAlignment="1">
      <alignment horizontal="distributed" vertical="center"/>
    </xf>
    <xf numFmtId="0" fontId="8" fillId="0" borderId="7" xfId="0" applyFont="1" applyBorder="1" applyAlignment="1">
      <alignment horizontal="distributed" vertical="center"/>
    </xf>
    <xf numFmtId="0" fontId="8" fillId="0" borderId="4" xfId="0" applyFont="1" applyBorder="1" applyAlignment="1">
      <alignment horizontal="distributed" vertical="center"/>
    </xf>
    <xf numFmtId="0" fontId="8" fillId="0" borderId="3" xfId="0" applyFont="1" applyBorder="1" applyAlignment="1">
      <alignment horizontal="distributed" vertical="center"/>
    </xf>
    <xf numFmtId="0" fontId="8" fillId="0" borderId="2" xfId="0" applyFont="1" applyBorder="1" applyAlignment="1">
      <alignment horizontal="distributed" vertical="center"/>
    </xf>
    <xf numFmtId="0" fontId="8" fillId="0" borderId="22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30" xfId="0" applyFont="1" applyBorder="1" applyAlignment="1">
      <alignment horizontal="distributed" vertical="center"/>
    </xf>
    <xf numFmtId="0" fontId="8" fillId="0" borderId="29" xfId="0" applyFont="1" applyBorder="1" applyAlignment="1">
      <alignment horizontal="distributed" vertical="center"/>
    </xf>
    <xf numFmtId="0" fontId="6" fillId="2" borderId="8" xfId="0" applyFont="1" applyFill="1" applyBorder="1" applyAlignment="1" applyProtection="1">
      <alignment horizontal="left" vertical="center" indent="1" shrinkToFit="1"/>
      <protection locked="0"/>
    </xf>
    <xf numFmtId="0" fontId="6" fillId="2" borderId="1" xfId="0" applyFont="1" applyFill="1" applyBorder="1" applyAlignment="1" applyProtection="1">
      <alignment horizontal="left" vertical="center" indent="1" shrinkToFit="1"/>
      <protection locked="0"/>
    </xf>
    <xf numFmtId="0" fontId="6" fillId="2" borderId="7" xfId="0" applyFont="1" applyFill="1" applyBorder="1" applyAlignment="1" applyProtection="1">
      <alignment horizontal="left" vertical="center" indent="1" shrinkToFit="1"/>
      <protection locked="0"/>
    </xf>
    <xf numFmtId="0" fontId="6" fillId="2" borderId="6" xfId="0" applyFont="1" applyFill="1" applyBorder="1" applyAlignment="1" applyProtection="1">
      <alignment horizontal="left" vertical="center" indent="1" shrinkToFit="1"/>
      <protection locked="0"/>
    </xf>
    <xf numFmtId="0" fontId="6" fillId="2" borderId="0" xfId="0" applyFont="1" applyFill="1" applyAlignment="1" applyProtection="1">
      <alignment horizontal="left" vertical="center" indent="1" shrinkToFit="1"/>
      <protection locked="0"/>
    </xf>
    <xf numFmtId="0" fontId="6" fillId="2" borderId="5" xfId="0" applyFont="1" applyFill="1" applyBorder="1" applyAlignment="1" applyProtection="1">
      <alignment horizontal="left" vertical="center" indent="1" shrinkToFit="1"/>
      <protection locked="0"/>
    </xf>
    <xf numFmtId="0" fontId="23" fillId="0" borderId="0" xfId="0" applyFont="1" applyAlignment="1">
      <alignment horizontal="left"/>
    </xf>
    <xf numFmtId="0" fontId="21" fillId="0" borderId="27" xfId="0" applyFont="1" applyBorder="1" applyAlignment="1">
      <alignment horizontal="center"/>
    </xf>
    <xf numFmtId="0" fontId="18" fillId="0" borderId="0" xfId="0" applyFont="1" applyAlignment="1">
      <alignment horizontal="distributed" vertical="center" shrinkToFit="1"/>
    </xf>
    <xf numFmtId="0" fontId="18" fillId="0" borderId="20" xfId="0" applyFont="1" applyBorder="1" applyAlignment="1">
      <alignment horizontal="distributed" vertical="center" shrinkToFit="1"/>
    </xf>
    <xf numFmtId="6" fontId="16" fillId="0" borderId="0" xfId="1" applyNumberFormat="1" applyFont="1" applyFill="1" applyBorder="1" applyAlignment="1" applyProtection="1">
      <alignment vertical="center" shrinkToFit="1"/>
    </xf>
    <xf numFmtId="6" fontId="16" fillId="0" borderId="31" xfId="1" applyNumberFormat="1" applyFont="1" applyFill="1" applyBorder="1" applyAlignment="1" applyProtection="1">
      <alignment vertical="center" shrinkToFit="1"/>
    </xf>
    <xf numFmtId="6" fontId="16" fillId="0" borderId="27" xfId="1" applyNumberFormat="1" applyFont="1" applyFill="1" applyBorder="1" applyAlignment="1" applyProtection="1">
      <alignment vertical="center" shrinkToFit="1"/>
    </xf>
    <xf numFmtId="6" fontId="16" fillId="0" borderId="26" xfId="1" applyNumberFormat="1" applyFont="1" applyFill="1" applyBorder="1" applyAlignment="1" applyProtection="1">
      <alignment vertical="center" shrinkToFit="1"/>
    </xf>
    <xf numFmtId="0" fontId="9" fillId="4" borderId="18" xfId="0" applyFont="1" applyFill="1" applyBorder="1" applyAlignment="1" applyProtection="1">
      <alignment horizontal="left" shrinkToFit="1"/>
      <protection locked="0"/>
    </xf>
    <xf numFmtId="0" fontId="9" fillId="4" borderId="17" xfId="0" applyFont="1" applyFill="1" applyBorder="1" applyAlignment="1" applyProtection="1">
      <alignment horizontal="left" shrinkToFit="1"/>
      <protection locked="0"/>
    </xf>
    <xf numFmtId="0" fontId="9" fillId="4" borderId="16" xfId="0" applyFont="1" applyFill="1" applyBorder="1" applyAlignment="1" applyProtection="1">
      <alignment horizontal="left" shrinkToFit="1"/>
      <protection locked="0"/>
    </xf>
    <xf numFmtId="0" fontId="9" fillId="4" borderId="6" xfId="0" applyFont="1" applyFill="1" applyBorder="1" applyAlignment="1" applyProtection="1">
      <alignment horizontal="left" shrinkToFit="1"/>
      <protection locked="0"/>
    </xf>
    <xf numFmtId="0" fontId="9" fillId="4" borderId="0" xfId="0" applyFont="1" applyFill="1" applyAlignment="1" applyProtection="1">
      <alignment horizontal="left" shrinkToFit="1"/>
      <protection locked="0"/>
    </xf>
    <xf numFmtId="0" fontId="9" fillId="4" borderId="5" xfId="0" applyFont="1" applyFill="1" applyBorder="1" applyAlignment="1" applyProtection="1">
      <alignment horizontal="left" shrinkToFit="1"/>
      <protection locked="0"/>
    </xf>
    <xf numFmtId="0" fontId="8" fillId="0" borderId="0" xfId="0" applyFont="1" applyAlignment="1">
      <alignment horizontal="left" vertical="center"/>
    </xf>
    <xf numFmtId="0" fontId="11" fillId="0" borderId="0" xfId="0" applyFont="1" applyAlignment="1">
      <alignment horizontal="right" vertical="center" shrinkToFit="1"/>
    </xf>
    <xf numFmtId="0" fontId="11" fillId="0" borderId="3" xfId="0" applyFont="1" applyBorder="1" applyAlignment="1">
      <alignment horizontal="right" vertical="center" shrinkToFit="1"/>
    </xf>
    <xf numFmtId="0" fontId="8" fillId="0" borderId="5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center" shrinkToFit="1"/>
    </xf>
    <xf numFmtId="0" fontId="8" fillId="0" borderId="0" xfId="0" applyFont="1" applyAlignment="1">
      <alignment horizontal="center" vertical="center" shrinkToFit="1"/>
    </xf>
    <xf numFmtId="0" fontId="8" fillId="0" borderId="5" xfId="0" applyFont="1" applyBorder="1" applyAlignment="1">
      <alignment horizontal="center" vertical="center" shrinkToFit="1"/>
    </xf>
    <xf numFmtId="49" fontId="20" fillId="4" borderId="1" xfId="0" applyNumberFormat="1" applyFont="1" applyFill="1" applyBorder="1" applyAlignment="1" applyProtection="1">
      <alignment horizontal="center" vertical="center" shrinkToFit="1"/>
      <protection locked="0"/>
    </xf>
    <xf numFmtId="49" fontId="20" fillId="4" borderId="7" xfId="0" applyNumberFormat="1" applyFont="1" applyFill="1" applyBorder="1" applyAlignment="1" applyProtection="1">
      <alignment horizontal="center" vertical="center" shrinkToFit="1"/>
      <protection locked="0"/>
    </xf>
    <xf numFmtId="49" fontId="20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4" borderId="2" xfId="0" applyNumberFormat="1" applyFont="1" applyFill="1" applyBorder="1" applyAlignment="1" applyProtection="1">
      <alignment horizontal="center" vertical="center" shrinkToFit="1"/>
      <protection locked="0"/>
    </xf>
    <xf numFmtId="176" fontId="18" fillId="4" borderId="17" xfId="0" applyNumberFormat="1" applyFont="1" applyFill="1" applyBorder="1" applyAlignment="1" applyProtection="1">
      <alignment horizontal="center" vertical="center" shrinkToFit="1"/>
      <protection locked="0"/>
    </xf>
    <xf numFmtId="176" fontId="18" fillId="4" borderId="20" xfId="0" applyNumberFormat="1" applyFont="1" applyFill="1" applyBorder="1" applyAlignment="1" applyProtection="1">
      <alignment horizontal="center" vertical="center" shrinkToFit="1"/>
      <protection locked="0"/>
    </xf>
    <xf numFmtId="0" fontId="12" fillId="0" borderId="17" xfId="0" applyFont="1" applyBorder="1" applyAlignment="1">
      <alignment horizontal="right" vertical="center" shrinkToFit="1"/>
    </xf>
    <xf numFmtId="0" fontId="12" fillId="0" borderId="20" xfId="0" applyFont="1" applyBorder="1" applyAlignment="1">
      <alignment horizontal="right" vertical="center" shrinkToFit="1"/>
    </xf>
    <xf numFmtId="0" fontId="6" fillId="0" borderId="0" xfId="0" applyFont="1" applyAlignment="1">
      <alignment horizontal="center" vertical="top"/>
    </xf>
    <xf numFmtId="176" fontId="6" fillId="0" borderId="0" xfId="0" applyNumberFormat="1" applyFont="1" applyAlignment="1"/>
    <xf numFmtId="176" fontId="6" fillId="4" borderId="0" xfId="0" applyNumberFormat="1" applyFont="1" applyFill="1" applyAlignment="1" applyProtection="1">
      <alignment shrinkToFit="1"/>
      <protection locked="0"/>
    </xf>
    <xf numFmtId="0" fontId="0" fillId="4" borderId="0" xfId="0" applyFill="1" applyAlignment="1" applyProtection="1">
      <alignment horizontal="center"/>
      <protection locked="0"/>
    </xf>
    <xf numFmtId="0" fontId="9" fillId="4" borderId="21" xfId="0" applyFont="1" applyFill="1" applyBorder="1" applyAlignment="1" applyProtection="1">
      <alignment horizontal="left" shrinkToFit="1"/>
      <protection locked="0"/>
    </xf>
    <xf numFmtId="0" fontId="9" fillId="4" borderId="20" xfId="0" applyFont="1" applyFill="1" applyBorder="1" applyAlignment="1" applyProtection="1">
      <alignment horizontal="left" shrinkToFit="1"/>
      <protection locked="0"/>
    </xf>
    <xf numFmtId="0" fontId="9" fillId="4" borderId="19" xfId="0" applyFont="1" applyFill="1" applyBorder="1" applyAlignment="1" applyProtection="1">
      <alignment horizontal="left" shrinkToFit="1"/>
      <protection locked="0"/>
    </xf>
    <xf numFmtId="6" fontId="16" fillId="3" borderId="0" xfId="1" applyNumberFormat="1" applyFont="1" applyFill="1" applyBorder="1" applyAlignment="1" applyProtection="1">
      <alignment vertical="center" shrinkToFit="1"/>
    </xf>
    <xf numFmtId="6" fontId="16" fillId="3" borderId="31" xfId="1" applyNumberFormat="1" applyFont="1" applyFill="1" applyBorder="1" applyAlignment="1" applyProtection="1">
      <alignment vertical="center" shrinkToFit="1"/>
    </xf>
    <xf numFmtId="6" fontId="16" fillId="3" borderId="27" xfId="1" applyNumberFormat="1" applyFont="1" applyFill="1" applyBorder="1" applyAlignment="1" applyProtection="1">
      <alignment vertical="center" shrinkToFit="1"/>
    </xf>
    <xf numFmtId="6" fontId="16" fillId="3" borderId="26" xfId="1" applyNumberFormat="1" applyFont="1" applyFill="1" applyBorder="1" applyAlignment="1" applyProtection="1">
      <alignment vertical="center" shrinkToFit="1"/>
    </xf>
    <xf numFmtId="0" fontId="8" fillId="0" borderId="8" xfId="0" applyFont="1" applyBorder="1" applyAlignment="1">
      <alignment horizontal="left" vertical="center" indent="1"/>
    </xf>
    <xf numFmtId="0" fontId="8" fillId="0" borderId="1" xfId="0" applyFont="1" applyBorder="1" applyAlignment="1">
      <alignment horizontal="left" vertical="center" indent="1"/>
    </xf>
    <xf numFmtId="0" fontId="8" fillId="0" borderId="4" xfId="0" applyFont="1" applyBorder="1" applyAlignment="1">
      <alignment horizontal="left" vertical="center" indent="1"/>
    </xf>
    <xf numFmtId="0" fontId="8" fillId="0" borderId="3" xfId="0" applyFont="1" applyBorder="1" applyAlignment="1">
      <alignment horizontal="left" vertical="center" indent="1"/>
    </xf>
    <xf numFmtId="0" fontId="11" fillId="0" borderId="1" xfId="0" applyFont="1" applyBorder="1" applyAlignment="1">
      <alignment horizontal="right" vertical="center" shrinkToFit="1"/>
    </xf>
    <xf numFmtId="0" fontId="11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8" fillId="0" borderId="6" xfId="0" applyFont="1" applyBorder="1" applyAlignment="1">
      <alignment horizontal="distributed" vertical="center"/>
    </xf>
    <xf numFmtId="0" fontId="8" fillId="0" borderId="0" xfId="0" applyFont="1" applyAlignment="1">
      <alignment horizontal="distributed" vertical="center"/>
    </xf>
    <xf numFmtId="176" fontId="9" fillId="2" borderId="8" xfId="0" applyNumberFormat="1" applyFont="1" applyFill="1" applyBorder="1" applyAlignment="1" applyProtection="1">
      <alignment horizontal="left" vertical="center" shrinkToFit="1"/>
      <protection locked="0"/>
    </xf>
    <xf numFmtId="176" fontId="9" fillId="2" borderId="1" xfId="0" applyNumberFormat="1" applyFont="1" applyFill="1" applyBorder="1" applyAlignment="1" applyProtection="1">
      <alignment horizontal="left" vertical="center" shrinkToFit="1"/>
      <protection locked="0"/>
    </xf>
    <xf numFmtId="176" fontId="9" fillId="2" borderId="7" xfId="0" applyNumberFormat="1" applyFont="1" applyFill="1" applyBorder="1" applyAlignment="1" applyProtection="1">
      <alignment horizontal="left" vertical="center" shrinkToFit="1"/>
      <protection locked="0"/>
    </xf>
    <xf numFmtId="176" fontId="9" fillId="2" borderId="6" xfId="0" applyNumberFormat="1" applyFont="1" applyFill="1" applyBorder="1" applyAlignment="1" applyProtection="1">
      <alignment horizontal="left" vertical="center" shrinkToFit="1"/>
      <protection locked="0"/>
    </xf>
    <xf numFmtId="176" fontId="9" fillId="2" borderId="0" xfId="0" applyNumberFormat="1" applyFont="1" applyFill="1" applyAlignment="1" applyProtection="1">
      <alignment horizontal="left" vertical="center" shrinkToFit="1"/>
      <protection locked="0"/>
    </xf>
    <xf numFmtId="176" fontId="9" fillId="2" borderId="5" xfId="0" applyNumberFormat="1" applyFont="1" applyFill="1" applyBorder="1" applyAlignment="1" applyProtection="1">
      <alignment horizontal="left" vertical="center" shrinkToFit="1"/>
      <protection locked="0"/>
    </xf>
    <xf numFmtId="176" fontId="9" fillId="2" borderId="4" xfId="0" applyNumberFormat="1" applyFont="1" applyFill="1" applyBorder="1" applyAlignment="1" applyProtection="1">
      <alignment horizontal="left" vertical="center" shrinkToFit="1"/>
      <protection locked="0"/>
    </xf>
    <xf numFmtId="176" fontId="9" fillId="2" borderId="3" xfId="0" applyNumberFormat="1" applyFont="1" applyFill="1" applyBorder="1" applyAlignment="1" applyProtection="1">
      <alignment horizontal="left" vertical="center" shrinkToFit="1"/>
      <protection locked="0"/>
    </xf>
    <xf numFmtId="176" fontId="9" fillId="2" borderId="2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6" xfId="0" applyFont="1" applyBorder="1" applyAlignment="1">
      <alignment horizontal="left" vertical="center" indent="1"/>
    </xf>
    <xf numFmtId="0" fontId="8" fillId="0" borderId="0" xfId="0" applyFont="1" applyAlignment="1">
      <alignment horizontal="left" vertical="center" indent="1"/>
    </xf>
    <xf numFmtId="5" fontId="11" fillId="0" borderId="1" xfId="0" applyNumberFormat="1" applyFont="1" applyBorder="1" applyAlignment="1">
      <alignment horizontal="right" vertical="center" shrinkToFit="1"/>
    </xf>
    <xf numFmtId="5" fontId="11" fillId="0" borderId="3" xfId="0" applyNumberFormat="1" applyFont="1" applyBorder="1" applyAlignment="1">
      <alignment horizontal="right" vertical="center" shrinkToFit="1"/>
    </xf>
    <xf numFmtId="0" fontId="8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1" fillId="0" borderId="8" xfId="2" applyNumberFormat="1" applyFont="1" applyFill="1" applyBorder="1" applyAlignment="1" applyProtection="1">
      <alignment horizontal="center" vertical="center"/>
    </xf>
    <xf numFmtId="0" fontId="11" fillId="0" borderId="1" xfId="2" applyNumberFormat="1" applyFont="1" applyFill="1" applyBorder="1" applyAlignment="1" applyProtection="1">
      <alignment horizontal="center" vertical="center"/>
    </xf>
    <xf numFmtId="0" fontId="11" fillId="0" borderId="4" xfId="2" applyNumberFormat="1" applyFont="1" applyFill="1" applyBorder="1" applyAlignment="1" applyProtection="1">
      <alignment horizontal="center" vertical="center"/>
    </xf>
    <xf numFmtId="0" fontId="11" fillId="0" borderId="3" xfId="2" applyNumberFormat="1" applyFont="1" applyFill="1" applyBorder="1" applyAlignment="1" applyProtection="1">
      <alignment horizontal="center" vertical="center"/>
    </xf>
    <xf numFmtId="0" fontId="11" fillId="2" borderId="1" xfId="2" applyNumberFormat="1" applyFont="1" applyFill="1" applyBorder="1" applyAlignment="1" applyProtection="1">
      <alignment horizontal="right" vertical="center"/>
      <protection locked="0"/>
    </xf>
    <xf numFmtId="0" fontId="11" fillId="2" borderId="3" xfId="2" applyNumberFormat="1" applyFont="1" applyFill="1" applyBorder="1" applyAlignment="1" applyProtection="1">
      <alignment horizontal="right" vertical="center"/>
      <protection locked="0"/>
    </xf>
    <xf numFmtId="6" fontId="16" fillId="0" borderId="35" xfId="1" applyNumberFormat="1" applyFont="1" applyFill="1" applyBorder="1" applyAlignment="1" applyProtection="1">
      <alignment vertical="center" shrinkToFit="1"/>
    </xf>
    <xf numFmtId="6" fontId="16" fillId="0" borderId="34" xfId="1" applyNumberFormat="1" applyFont="1" applyFill="1" applyBorder="1" applyAlignment="1" applyProtection="1">
      <alignment vertical="center" shrinkToFit="1"/>
    </xf>
    <xf numFmtId="176" fontId="18" fillId="0" borderId="0" xfId="0" applyNumberFormat="1" applyFont="1" applyAlignment="1">
      <alignment vertical="center" shrinkToFit="1"/>
    </xf>
    <xf numFmtId="6" fontId="16" fillId="0" borderId="24" xfId="1" applyNumberFormat="1" applyFont="1" applyFill="1" applyBorder="1" applyAlignment="1" applyProtection="1">
      <alignment vertical="center" shrinkToFit="1"/>
    </xf>
    <xf numFmtId="6" fontId="16" fillId="0" borderId="33" xfId="1" applyNumberFormat="1" applyFont="1" applyFill="1" applyBorder="1" applyAlignment="1" applyProtection="1">
      <alignment vertical="center" shrinkToFit="1"/>
    </xf>
    <xf numFmtId="176" fontId="8" fillId="0" borderId="0" xfId="0" applyNumberFormat="1" applyFont="1" applyAlignment="1">
      <alignment horizontal="left" vertical="center" shrinkToFit="1"/>
    </xf>
    <xf numFmtId="176" fontId="12" fillId="0" borderId="0" xfId="0" applyNumberFormat="1" applyFont="1" applyAlignment="1">
      <alignment horizontal="left" vertical="center" indent="1" shrinkToFit="1"/>
    </xf>
    <xf numFmtId="176" fontId="12" fillId="0" borderId="25" xfId="0" applyNumberFormat="1" applyFont="1" applyBorder="1" applyAlignment="1">
      <alignment horizontal="left" vertical="center" shrinkToFit="1"/>
    </xf>
    <xf numFmtId="176" fontId="12" fillId="0" borderId="24" xfId="0" applyNumberFormat="1" applyFont="1" applyBorder="1" applyAlignment="1">
      <alignment horizontal="left" vertical="center" shrinkToFit="1"/>
    </xf>
    <xf numFmtId="176" fontId="12" fillId="0" borderId="23" xfId="0" applyNumberFormat="1" applyFont="1" applyBorder="1" applyAlignment="1">
      <alignment horizontal="left" vertical="center" shrinkToFit="1"/>
    </xf>
    <xf numFmtId="176" fontId="9" fillId="0" borderId="25" xfId="0" applyNumberFormat="1" applyFont="1" applyBorder="1" applyAlignment="1">
      <alignment horizontal="left" vertical="center" shrinkToFit="1"/>
    </xf>
    <xf numFmtId="176" fontId="9" fillId="0" borderId="24" xfId="0" applyNumberFormat="1" applyFont="1" applyBorder="1" applyAlignment="1">
      <alignment horizontal="left" vertical="center" shrinkToFit="1"/>
    </xf>
    <xf numFmtId="176" fontId="9" fillId="0" borderId="23" xfId="0" applyNumberFormat="1" applyFont="1" applyBorder="1" applyAlignment="1">
      <alignment horizontal="left" vertical="center" shrinkToFit="1"/>
    </xf>
    <xf numFmtId="0" fontId="6" fillId="0" borderId="8" xfId="0" applyFont="1" applyBorder="1" applyAlignment="1">
      <alignment horizontal="left" vertical="center" indent="1" shrinkToFit="1"/>
    </xf>
    <xf numFmtId="0" fontId="6" fillId="0" borderId="1" xfId="0" applyFont="1" applyBorder="1" applyAlignment="1">
      <alignment horizontal="left" vertical="center" indent="1" shrinkToFit="1"/>
    </xf>
    <xf numFmtId="0" fontId="6" fillId="0" borderId="7" xfId="0" applyFont="1" applyBorder="1" applyAlignment="1">
      <alignment horizontal="left" vertical="center" indent="1" shrinkToFit="1"/>
    </xf>
    <xf numFmtId="0" fontId="6" fillId="0" borderId="6" xfId="0" applyFont="1" applyBorder="1" applyAlignment="1">
      <alignment horizontal="left" vertical="center" indent="1" shrinkToFit="1"/>
    </xf>
    <xf numFmtId="0" fontId="6" fillId="0" borderId="0" xfId="0" applyFont="1" applyAlignment="1">
      <alignment horizontal="left" vertical="center" indent="1" shrinkToFit="1"/>
    </xf>
    <xf numFmtId="0" fontId="6" fillId="0" borderId="5" xfId="0" applyFont="1" applyBorder="1" applyAlignment="1">
      <alignment horizontal="left" vertical="center" indent="1" shrinkToFit="1"/>
    </xf>
    <xf numFmtId="176" fontId="12" fillId="0" borderId="3" xfId="0" applyNumberFormat="1" applyFont="1" applyBorder="1" applyAlignment="1">
      <alignment horizontal="center" shrinkToFit="1"/>
    </xf>
    <xf numFmtId="176" fontId="20" fillId="0" borderId="1" xfId="0" applyNumberFormat="1" applyFont="1" applyBorder="1" applyAlignment="1">
      <alignment horizontal="center" vertical="center" shrinkToFit="1"/>
    </xf>
    <xf numFmtId="176" fontId="20" fillId="0" borderId="7" xfId="0" applyNumberFormat="1" applyFont="1" applyBorder="1" applyAlignment="1">
      <alignment horizontal="center" vertical="center" shrinkToFit="1"/>
    </xf>
    <xf numFmtId="176" fontId="20" fillId="0" borderId="3" xfId="0" applyNumberFormat="1" applyFont="1" applyBorder="1" applyAlignment="1">
      <alignment horizontal="center" vertical="center" shrinkToFit="1"/>
    </xf>
    <xf numFmtId="176" fontId="20" fillId="0" borderId="2" xfId="0" applyNumberFormat="1" applyFont="1" applyBorder="1" applyAlignment="1">
      <alignment horizontal="center" vertical="center" shrinkToFit="1"/>
    </xf>
    <xf numFmtId="176" fontId="18" fillId="0" borderId="17" xfId="0" applyNumberFormat="1" applyFont="1" applyBorder="1" applyAlignment="1">
      <alignment horizontal="center" vertical="center" shrinkToFit="1"/>
    </xf>
    <xf numFmtId="176" fontId="18" fillId="0" borderId="20" xfId="0" applyNumberFormat="1" applyFont="1" applyBorder="1" applyAlignment="1">
      <alignment horizontal="center" vertical="center" shrinkToFit="1"/>
    </xf>
    <xf numFmtId="176" fontId="6" fillId="0" borderId="0" xfId="0" applyNumberFormat="1" applyFont="1" applyAlignment="1">
      <alignment shrinkToFit="1"/>
    </xf>
    <xf numFmtId="0" fontId="0" fillId="0" borderId="0" xfId="0" applyAlignment="1">
      <alignment horizontal="center"/>
    </xf>
    <xf numFmtId="176" fontId="6" fillId="0" borderId="25" xfId="0" applyNumberFormat="1" applyFont="1" applyBorder="1" applyAlignment="1">
      <alignment vertical="center" shrinkToFit="1"/>
    </xf>
    <xf numFmtId="176" fontId="6" fillId="0" borderId="24" xfId="0" applyNumberFormat="1" applyFont="1" applyBorder="1" applyAlignment="1">
      <alignment vertical="center" shrinkToFit="1"/>
    </xf>
    <xf numFmtId="176" fontId="6" fillId="0" borderId="23" xfId="0" applyNumberFormat="1" applyFont="1" applyBorder="1" applyAlignment="1">
      <alignment vertical="center" shrinkToFit="1"/>
    </xf>
    <xf numFmtId="0" fontId="22" fillId="2" borderId="0" xfId="0" applyFont="1" applyFill="1" applyAlignment="1" applyProtection="1">
      <alignment horizontal="center" vertical="center"/>
      <protection locked="0"/>
    </xf>
    <xf numFmtId="0" fontId="22" fillId="0" borderId="0" xfId="0" applyFont="1" applyAlignment="1">
      <alignment horizontal="center" vertical="center"/>
    </xf>
    <xf numFmtId="176" fontId="6" fillId="0" borderId="0" xfId="0" applyNumberFormat="1" applyFont="1" applyAlignment="1">
      <alignment horizontal="center" vertical="center" shrinkToFit="1"/>
    </xf>
    <xf numFmtId="176" fontId="6" fillId="0" borderId="5" xfId="0" applyNumberFormat="1" applyFont="1" applyBorder="1" applyAlignment="1">
      <alignment horizontal="center" vertical="center" shrinkToFit="1"/>
    </xf>
    <xf numFmtId="176" fontId="6" fillId="0" borderId="3" xfId="0" applyNumberFormat="1" applyFont="1" applyBorder="1" applyAlignment="1">
      <alignment horizontal="center" vertical="center" shrinkToFit="1"/>
    </xf>
    <xf numFmtId="176" fontId="6" fillId="0" borderId="2" xfId="0" applyNumberFormat="1" applyFont="1" applyBorder="1" applyAlignment="1">
      <alignment horizontal="center" vertical="center" shrinkToFit="1"/>
    </xf>
    <xf numFmtId="0" fontId="8" fillId="0" borderId="8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/>
    </xf>
    <xf numFmtId="0" fontId="8" fillId="0" borderId="7" xfId="0" applyFont="1" applyBorder="1" applyAlignment="1">
      <alignment horizontal="left" vertical="top"/>
    </xf>
    <xf numFmtId="0" fontId="8" fillId="0" borderId="6" xfId="0" applyFont="1" applyBorder="1" applyAlignment="1">
      <alignment horizontal="left" vertical="top"/>
    </xf>
    <xf numFmtId="0" fontId="8" fillId="0" borderId="0" xfId="0" applyFont="1" applyAlignment="1">
      <alignment horizontal="left" vertical="top"/>
    </xf>
    <xf numFmtId="0" fontId="8" fillId="0" borderId="5" xfId="0" applyFont="1" applyBorder="1" applyAlignment="1">
      <alignment horizontal="left" vertical="top"/>
    </xf>
    <xf numFmtId="177" fontId="14" fillId="4" borderId="24" xfId="0" applyNumberFormat="1" applyFont="1" applyFill="1" applyBorder="1" applyAlignment="1" applyProtection="1">
      <alignment horizontal="center" vertical="center" shrinkToFit="1"/>
      <protection locked="0"/>
    </xf>
    <xf numFmtId="177" fontId="14" fillId="4" borderId="23" xfId="0" applyNumberFormat="1" applyFont="1" applyFill="1" applyBorder="1" applyAlignment="1" applyProtection="1">
      <alignment horizontal="center" vertical="center" shrinkToFit="1"/>
      <protection locked="0"/>
    </xf>
    <xf numFmtId="176" fontId="17" fillId="0" borderId="3" xfId="0" applyNumberFormat="1" applyFont="1" applyBorder="1" applyAlignment="1">
      <alignment shrinkToFit="1"/>
    </xf>
    <xf numFmtId="176" fontId="9" fillId="0" borderId="8" xfId="0" applyNumberFormat="1" applyFont="1" applyBorder="1" applyAlignment="1">
      <alignment horizontal="left" vertical="center" shrinkToFit="1"/>
    </xf>
    <xf numFmtId="176" fontId="9" fillId="0" borderId="1" xfId="0" applyNumberFormat="1" applyFont="1" applyBorder="1" applyAlignment="1">
      <alignment horizontal="left" vertical="center" shrinkToFit="1"/>
    </xf>
    <xf numFmtId="176" fontId="9" fillId="0" borderId="7" xfId="0" applyNumberFormat="1" applyFont="1" applyBorder="1" applyAlignment="1">
      <alignment horizontal="left" vertical="center" shrinkToFit="1"/>
    </xf>
    <xf numFmtId="176" fontId="9" fillId="0" borderId="6" xfId="0" applyNumberFormat="1" applyFont="1" applyBorder="1" applyAlignment="1">
      <alignment horizontal="left" vertical="center" shrinkToFit="1"/>
    </xf>
    <xf numFmtId="176" fontId="9" fillId="0" borderId="0" xfId="0" applyNumberFormat="1" applyFont="1" applyAlignment="1">
      <alignment horizontal="left" vertical="center" shrinkToFit="1"/>
    </xf>
    <xf numFmtId="176" fontId="9" fillId="0" borderId="5" xfId="0" applyNumberFormat="1" applyFont="1" applyBorder="1" applyAlignment="1">
      <alignment horizontal="left" vertical="center" shrinkToFit="1"/>
    </xf>
    <xf numFmtId="176" fontId="9" fillId="0" borderId="4" xfId="0" applyNumberFormat="1" applyFont="1" applyBorder="1" applyAlignment="1">
      <alignment horizontal="left" vertical="center" shrinkToFit="1"/>
    </xf>
    <xf numFmtId="176" fontId="9" fillId="0" borderId="3" xfId="0" applyNumberFormat="1" applyFont="1" applyBorder="1" applyAlignment="1">
      <alignment horizontal="left" vertical="center" shrinkToFit="1"/>
    </xf>
    <xf numFmtId="176" fontId="9" fillId="0" borderId="2" xfId="0" applyNumberFormat="1" applyFont="1" applyBorder="1" applyAlignment="1">
      <alignment horizontal="left" vertical="center" shrinkToFit="1"/>
    </xf>
    <xf numFmtId="177" fontId="14" fillId="0" borderId="24" xfId="0" applyNumberFormat="1" applyFont="1" applyBorder="1" applyAlignment="1">
      <alignment horizontal="center" vertical="center" shrinkToFit="1"/>
    </xf>
    <xf numFmtId="177" fontId="14" fillId="0" borderId="23" xfId="0" applyNumberFormat="1" applyFont="1" applyBorder="1" applyAlignment="1">
      <alignment horizontal="center" vertical="center" shrinkToFit="1"/>
    </xf>
    <xf numFmtId="176" fontId="6" fillId="0" borderId="6" xfId="0" applyNumberFormat="1" applyFont="1" applyBorder="1" applyAlignment="1">
      <alignment horizontal="center" vertical="center" shrinkToFit="1"/>
    </xf>
    <xf numFmtId="176" fontId="6" fillId="0" borderId="4" xfId="0" applyNumberFormat="1" applyFont="1" applyBorder="1" applyAlignment="1">
      <alignment horizontal="center" vertical="center" shrinkToFit="1"/>
    </xf>
    <xf numFmtId="176" fontId="9" fillId="2" borderId="25" xfId="0" applyNumberFormat="1" applyFont="1" applyFill="1" applyBorder="1" applyAlignment="1" applyProtection="1">
      <alignment horizontal="left" vertical="center" shrinkToFit="1"/>
      <protection locked="0"/>
    </xf>
    <xf numFmtId="176" fontId="9" fillId="2" borderId="24" xfId="0" applyNumberFormat="1" applyFont="1" applyFill="1" applyBorder="1" applyAlignment="1" applyProtection="1">
      <alignment horizontal="left" vertical="center" shrinkToFit="1"/>
      <protection locked="0"/>
    </xf>
    <xf numFmtId="176" fontId="9" fillId="2" borderId="23" xfId="0" applyNumberFormat="1" applyFont="1" applyFill="1" applyBorder="1" applyAlignment="1" applyProtection="1">
      <alignment horizontal="left" vertical="center" shrinkToFit="1"/>
      <protection locked="0"/>
    </xf>
    <xf numFmtId="176" fontId="12" fillId="0" borderId="4" xfId="0" applyNumberFormat="1" applyFont="1" applyBorder="1" applyAlignment="1">
      <alignment vertical="center" shrinkToFit="1"/>
    </xf>
    <xf numFmtId="176" fontId="12" fillId="0" borderId="3" xfId="0" applyNumberFormat="1" applyFont="1" applyBorder="1" applyAlignment="1">
      <alignment vertical="center" shrinkToFit="1"/>
    </xf>
    <xf numFmtId="176" fontId="12" fillId="0" borderId="2" xfId="0" applyNumberFormat="1" applyFont="1" applyBorder="1" applyAlignment="1">
      <alignment vertical="center" shrinkToFit="1"/>
    </xf>
    <xf numFmtId="0" fontId="9" fillId="4" borderId="4" xfId="0" applyFont="1" applyFill="1" applyBorder="1" applyAlignment="1" applyProtection="1">
      <alignment horizontal="left" shrinkToFit="1"/>
      <protection locked="0"/>
    </xf>
    <xf numFmtId="0" fontId="9" fillId="4" borderId="3" xfId="0" applyFont="1" applyFill="1" applyBorder="1" applyAlignment="1" applyProtection="1">
      <alignment horizontal="left" shrinkToFit="1"/>
      <protection locked="0"/>
    </xf>
    <xf numFmtId="0" fontId="9" fillId="4" borderId="2" xfId="0" applyFont="1" applyFill="1" applyBorder="1" applyAlignment="1" applyProtection="1">
      <alignment horizontal="left" shrinkToFit="1"/>
      <protection locked="0"/>
    </xf>
    <xf numFmtId="0" fontId="8" fillId="0" borderId="6" xfId="0" applyFont="1" applyBorder="1" applyAlignment="1">
      <alignment horizontal="left" wrapText="1" shrinkToFit="1"/>
    </xf>
    <xf numFmtId="0" fontId="8" fillId="0" borderId="0" xfId="0" applyFont="1" applyAlignment="1">
      <alignment horizontal="left" shrinkToFit="1"/>
    </xf>
    <xf numFmtId="0" fontId="8" fillId="0" borderId="5" xfId="0" applyFont="1" applyBorder="1" applyAlignment="1">
      <alignment horizontal="left" shrinkToFit="1"/>
    </xf>
    <xf numFmtId="0" fontId="8" fillId="0" borderId="6" xfId="0" applyFont="1" applyBorder="1" applyAlignment="1">
      <alignment horizontal="left" shrinkToFit="1"/>
    </xf>
    <xf numFmtId="0" fontId="7" fillId="0" borderId="8" xfId="0" applyFont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 wrapText="1" shrinkToFit="1"/>
    </xf>
    <xf numFmtId="0" fontId="7" fillId="0" borderId="6" xfId="0" applyFont="1" applyBorder="1" applyAlignment="1">
      <alignment horizontal="center" vertical="center" wrapText="1" shrinkToFit="1"/>
    </xf>
    <xf numFmtId="0" fontId="7" fillId="0" borderId="0" xfId="0" applyFont="1" applyAlignment="1">
      <alignment horizontal="center" vertical="center" wrapText="1" shrinkToFit="1"/>
    </xf>
    <xf numFmtId="0" fontId="7" fillId="0" borderId="4" xfId="0" applyFont="1" applyBorder="1" applyAlignment="1">
      <alignment horizontal="center" vertical="center" wrapText="1" shrinkToFit="1"/>
    </xf>
    <xf numFmtId="0" fontId="7" fillId="0" borderId="3" xfId="0" applyFont="1" applyBorder="1" applyAlignment="1">
      <alignment horizontal="center" vertical="center" wrapText="1" shrinkToFit="1"/>
    </xf>
    <xf numFmtId="0" fontId="7" fillId="0" borderId="14" xfId="0" applyFont="1" applyBorder="1" applyAlignment="1">
      <alignment horizontal="distributed" indent="1" shrinkToFit="1"/>
    </xf>
    <xf numFmtId="0" fontId="7" fillId="0" borderId="12" xfId="0" applyFont="1" applyBorder="1" applyAlignment="1">
      <alignment horizontal="distributed" indent="1" shrinkToFit="1"/>
    </xf>
    <xf numFmtId="0" fontId="7" fillId="0" borderId="11" xfId="0" applyFont="1" applyBorder="1" applyAlignment="1">
      <alignment horizontal="distributed" indent="1" shrinkToFit="1"/>
    </xf>
    <xf numFmtId="0" fontId="7" fillId="0" borderId="13" xfId="0" applyFont="1" applyBorder="1" applyAlignment="1">
      <alignment horizontal="distributed" indent="1" shrinkToFit="1"/>
    </xf>
    <xf numFmtId="176" fontId="6" fillId="2" borderId="6" xfId="0" applyNumberFormat="1" applyFont="1" applyFill="1" applyBorder="1" applyAlignment="1" applyProtection="1">
      <alignment horizontal="center" vertical="center" shrinkToFit="1"/>
      <protection locked="0"/>
    </xf>
    <xf numFmtId="176" fontId="6" fillId="2" borderId="0" xfId="0" applyNumberFormat="1" applyFont="1" applyFill="1" applyAlignment="1" applyProtection="1">
      <alignment horizontal="center" vertical="center" shrinkToFit="1"/>
      <protection locked="0"/>
    </xf>
    <xf numFmtId="176" fontId="6" fillId="2" borderId="5" xfId="0" applyNumberFormat="1" applyFont="1" applyFill="1" applyBorder="1" applyAlignment="1" applyProtection="1">
      <alignment horizontal="center" vertical="center" shrinkToFit="1"/>
      <protection locked="0"/>
    </xf>
    <xf numFmtId="176" fontId="6" fillId="2" borderId="4" xfId="0" applyNumberFormat="1" applyFont="1" applyFill="1" applyBorder="1" applyAlignment="1" applyProtection="1">
      <alignment horizontal="center" vertical="center" shrinkToFit="1"/>
      <protection locked="0"/>
    </xf>
    <xf numFmtId="176" fontId="6" fillId="2" borderId="3" xfId="0" applyNumberFormat="1" applyFont="1" applyFill="1" applyBorder="1" applyAlignment="1" applyProtection="1">
      <alignment horizontal="center" vertical="center" shrinkToFit="1"/>
      <protection locked="0"/>
    </xf>
    <xf numFmtId="176" fontId="6" fillId="2" borderId="2" xfId="0" applyNumberFormat="1" applyFont="1" applyFill="1" applyBorder="1" applyAlignment="1" applyProtection="1">
      <alignment horizontal="center" vertical="center" shrinkToFit="1"/>
      <protection locked="0"/>
    </xf>
    <xf numFmtId="0" fontId="11" fillId="0" borderId="1" xfId="2" applyNumberFormat="1" applyFont="1" applyFill="1" applyBorder="1" applyAlignment="1" applyProtection="1">
      <alignment horizontal="right" vertical="center"/>
    </xf>
    <xf numFmtId="0" fontId="11" fillId="0" borderId="3" xfId="2" applyNumberFormat="1" applyFont="1" applyFill="1" applyBorder="1" applyAlignment="1" applyProtection="1">
      <alignment horizontal="right" vertical="center"/>
    </xf>
    <xf numFmtId="0" fontId="5" fillId="0" borderId="8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5" xfId="0" applyFont="1" applyBorder="1" applyAlignment="1" applyProtection="1">
      <alignment horizontal="left" vertical="top" wrapText="1"/>
      <protection locked="0"/>
    </xf>
    <xf numFmtId="0" fontId="5" fillId="0" borderId="4" xfId="0" applyFont="1" applyBorder="1" applyAlignment="1" applyProtection="1">
      <alignment horizontal="left" vertical="top" wrapText="1"/>
      <protection locked="0"/>
    </xf>
    <xf numFmtId="0" fontId="5" fillId="0" borderId="3" xfId="0" applyFont="1" applyBorder="1" applyAlignment="1" applyProtection="1">
      <alignment horizontal="left" vertical="top" wrapText="1"/>
      <protection locked="0"/>
    </xf>
    <xf numFmtId="0" fontId="5" fillId="0" borderId="2" xfId="0" applyFont="1" applyBorder="1" applyAlignment="1" applyProtection="1">
      <alignment horizontal="left" vertical="top" wrapText="1"/>
      <protection locked="0"/>
    </xf>
    <xf numFmtId="0" fontId="9" fillId="0" borderId="18" xfId="0" applyFont="1" applyBorder="1" applyAlignment="1">
      <alignment horizontal="left" shrinkToFit="1"/>
    </xf>
    <xf numFmtId="0" fontId="9" fillId="0" borderId="17" xfId="0" applyFont="1" applyBorder="1" applyAlignment="1">
      <alignment horizontal="left" shrinkToFit="1"/>
    </xf>
    <xf numFmtId="0" fontId="9" fillId="0" borderId="16" xfId="0" applyFont="1" applyBorder="1" applyAlignment="1">
      <alignment horizontal="left" shrinkToFit="1"/>
    </xf>
    <xf numFmtId="0" fontId="9" fillId="0" borderId="6" xfId="0" applyFont="1" applyBorder="1" applyAlignment="1">
      <alignment horizontal="left" shrinkToFit="1"/>
    </xf>
    <xf numFmtId="0" fontId="9" fillId="0" borderId="0" xfId="0" applyFont="1" applyAlignment="1">
      <alignment horizontal="left" shrinkToFit="1"/>
    </xf>
    <xf numFmtId="0" fontId="9" fillId="0" borderId="5" xfId="0" applyFont="1" applyBorder="1" applyAlignment="1">
      <alignment horizontal="left" shrinkToFit="1"/>
    </xf>
    <xf numFmtId="0" fontId="9" fillId="0" borderId="4" xfId="0" applyFont="1" applyBorder="1" applyAlignment="1">
      <alignment horizontal="left" shrinkToFit="1"/>
    </xf>
    <xf numFmtId="0" fontId="9" fillId="0" borderId="3" xfId="0" applyFont="1" applyBorder="1" applyAlignment="1">
      <alignment horizontal="left" shrinkToFit="1"/>
    </xf>
    <xf numFmtId="0" fontId="9" fillId="0" borderId="2" xfId="0" applyFont="1" applyBorder="1" applyAlignment="1">
      <alignment horizontal="left" shrinkToFit="1"/>
    </xf>
    <xf numFmtId="0" fontId="8" fillId="0" borderId="0" xfId="0" applyFont="1" applyAlignment="1">
      <alignment horizontal="left" wrapText="1" shrinkToFit="1"/>
    </xf>
    <xf numFmtId="0" fontId="8" fillId="0" borderId="5" xfId="0" applyFont="1" applyBorder="1" applyAlignment="1">
      <alignment horizontal="left" wrapText="1" shrinkToFit="1"/>
    </xf>
    <xf numFmtId="0" fontId="8" fillId="0" borderId="4" xfId="0" applyFont="1" applyBorder="1" applyAlignment="1">
      <alignment horizontal="left" wrapText="1" shrinkToFit="1"/>
    </xf>
    <xf numFmtId="0" fontId="8" fillId="0" borderId="3" xfId="0" applyFont="1" applyBorder="1" applyAlignment="1">
      <alignment horizontal="left" wrapText="1" shrinkToFit="1"/>
    </xf>
    <xf numFmtId="0" fontId="8" fillId="0" borderId="2" xfId="0" applyFont="1" applyBorder="1" applyAlignment="1">
      <alignment horizontal="left" wrapText="1" shrinkToFit="1"/>
    </xf>
    <xf numFmtId="0" fontId="9" fillId="0" borderId="21" xfId="0" applyFont="1" applyBorder="1" applyAlignment="1">
      <alignment horizontal="left" shrinkToFit="1"/>
    </xf>
    <xf numFmtId="0" fontId="9" fillId="0" borderId="20" xfId="0" applyFont="1" applyBorder="1" applyAlignment="1">
      <alignment horizontal="left" shrinkToFit="1"/>
    </xf>
    <xf numFmtId="0" fontId="9" fillId="0" borderId="19" xfId="0" applyFont="1" applyBorder="1" applyAlignment="1">
      <alignment horizontal="left" shrinkToFit="1"/>
    </xf>
    <xf numFmtId="176" fontId="12" fillId="0" borderId="25" xfId="0" applyNumberFormat="1" applyFont="1" applyBorder="1" applyAlignment="1">
      <alignment vertical="center" shrinkToFit="1"/>
    </xf>
    <xf numFmtId="176" fontId="12" fillId="0" borderId="24" xfId="0" applyNumberFormat="1" applyFont="1" applyBorder="1" applyAlignment="1">
      <alignment vertical="center" shrinkToFit="1"/>
    </xf>
    <xf numFmtId="176" fontId="12" fillId="0" borderId="23" xfId="0" applyNumberFormat="1" applyFont="1" applyBorder="1" applyAlignment="1">
      <alignment vertical="center" shrinkToFit="1"/>
    </xf>
    <xf numFmtId="0" fontId="37" fillId="0" borderId="0" xfId="6" applyFont="1" applyFill="1" applyBorder="1" applyAlignment="1" applyProtection="1">
      <alignment horizontal="center" vertical="center"/>
    </xf>
    <xf numFmtId="31" fontId="27" fillId="0" borderId="0" xfId="3" applyNumberFormat="1" applyFont="1" applyAlignment="1">
      <alignment horizontal="left" shrinkToFit="1"/>
    </xf>
    <xf numFmtId="31" fontId="27" fillId="0" borderId="0" xfId="4" applyNumberFormat="1" applyAlignment="1">
      <alignment horizontal="left" shrinkToFit="1"/>
    </xf>
    <xf numFmtId="0" fontId="27" fillId="4" borderId="3" xfId="3" applyFont="1" applyFill="1" applyBorder="1" applyAlignment="1" applyProtection="1">
      <alignment shrinkToFit="1"/>
      <protection locked="0"/>
    </xf>
    <xf numFmtId="0" fontId="28" fillId="0" borderId="25" xfId="3" applyFont="1" applyBorder="1" applyAlignment="1">
      <alignment horizontal="center" shrinkToFit="1"/>
    </xf>
    <xf numFmtId="0" fontId="28" fillId="0" borderId="23" xfId="3" applyFont="1" applyBorder="1" applyAlignment="1">
      <alignment horizontal="center" shrinkToFit="1"/>
    </xf>
    <xf numFmtId="0" fontId="28" fillId="0" borderId="25" xfId="3" applyFont="1" applyBorder="1" applyAlignment="1">
      <alignment horizontal="center"/>
    </xf>
    <xf numFmtId="0" fontId="28" fillId="0" borderId="23" xfId="3" applyFont="1" applyBorder="1" applyAlignment="1">
      <alignment horizontal="center"/>
    </xf>
    <xf numFmtId="49" fontId="27" fillId="4" borderId="47" xfId="3" applyNumberFormat="1" applyFont="1" applyFill="1" applyBorder="1" applyAlignment="1" applyProtection="1">
      <alignment wrapText="1"/>
      <protection locked="0"/>
    </xf>
    <xf numFmtId="49" fontId="27" fillId="4" borderId="46" xfId="3" applyNumberFormat="1" applyFont="1" applyFill="1" applyBorder="1" applyAlignment="1" applyProtection="1">
      <alignment wrapText="1"/>
      <protection locked="0"/>
    </xf>
    <xf numFmtId="14" fontId="27" fillId="4" borderId="47" xfId="3" applyNumberFormat="1" applyFont="1" applyFill="1" applyBorder="1" applyAlignment="1" applyProtection="1">
      <alignment horizontal="center" shrinkToFit="1"/>
      <protection locked="0"/>
    </xf>
    <xf numFmtId="14" fontId="27" fillId="4" borderId="46" xfId="3" applyNumberFormat="1" applyFont="1" applyFill="1" applyBorder="1" applyAlignment="1" applyProtection="1">
      <alignment horizontal="center" shrinkToFit="1"/>
      <protection locked="0"/>
    </xf>
    <xf numFmtId="49" fontId="27" fillId="4" borderId="44" xfId="3" applyNumberFormat="1" applyFont="1" applyFill="1" applyBorder="1" applyAlignment="1" applyProtection="1">
      <alignment wrapText="1"/>
      <protection locked="0"/>
    </xf>
    <xf numFmtId="49" fontId="27" fillId="4" borderId="43" xfId="3" applyNumberFormat="1" applyFont="1" applyFill="1" applyBorder="1" applyAlignment="1" applyProtection="1">
      <alignment wrapText="1"/>
      <protection locked="0"/>
    </xf>
    <xf numFmtId="14" fontId="27" fillId="4" borderId="44" xfId="3" applyNumberFormat="1" applyFont="1" applyFill="1" applyBorder="1" applyAlignment="1" applyProtection="1">
      <alignment horizontal="center" shrinkToFit="1"/>
      <protection locked="0"/>
    </xf>
    <xf numFmtId="14" fontId="27" fillId="4" borderId="43" xfId="3" applyNumberFormat="1" applyFont="1" applyFill="1" applyBorder="1" applyAlignment="1" applyProtection="1">
      <alignment horizontal="center" shrinkToFit="1"/>
      <protection locked="0"/>
    </xf>
    <xf numFmtId="49" fontId="27" fillId="4" borderId="41" xfId="3" applyNumberFormat="1" applyFont="1" applyFill="1" applyBorder="1" applyAlignment="1" applyProtection="1">
      <alignment wrapText="1"/>
      <protection locked="0"/>
    </xf>
    <xf numFmtId="49" fontId="27" fillId="4" borderId="40" xfId="3" applyNumberFormat="1" applyFont="1" applyFill="1" applyBorder="1" applyAlignment="1" applyProtection="1">
      <alignment wrapText="1"/>
      <protection locked="0"/>
    </xf>
    <xf numFmtId="14" fontId="27" fillId="4" borderId="41" xfId="3" applyNumberFormat="1" applyFont="1" applyFill="1" applyBorder="1" applyAlignment="1" applyProtection="1">
      <alignment horizontal="center" shrinkToFit="1"/>
      <protection locked="0"/>
    </xf>
    <xf numFmtId="14" fontId="27" fillId="4" borderId="40" xfId="3" applyNumberFormat="1" applyFont="1" applyFill="1" applyBorder="1" applyAlignment="1" applyProtection="1">
      <alignment horizontal="center" shrinkToFit="1"/>
      <protection locked="0"/>
    </xf>
    <xf numFmtId="49" fontId="12" fillId="4" borderId="3" xfId="0" applyNumberFormat="1" applyFont="1" applyFill="1" applyBorder="1" applyAlignment="1" applyProtection="1">
      <alignment horizontal="center" shrinkToFit="1"/>
      <protection locked="0"/>
    </xf>
  </cellXfs>
  <cellStyles count="8">
    <cellStyle name="パーセント" xfId="2" builtinId="5"/>
    <cellStyle name="ハイパーリンク" xfId="6" builtinId="8"/>
    <cellStyle name="桁区切り" xfId="1" builtinId="6"/>
    <cellStyle name="桁区切り 2" xfId="5" xr:uid="{00000000-0005-0000-0000-000003000000}"/>
    <cellStyle name="桁区切り 2 3 2 2" xfId="7" xr:uid="{00000000-0005-0000-0000-000004000000}"/>
    <cellStyle name="標準" xfId="0" builtinId="0"/>
    <cellStyle name="標準 2" xfId="4" xr:uid="{00000000-0005-0000-0000-000006000000}"/>
    <cellStyle name="標準_資材ｼｽﾃﾑ" xfId="3" xr:uid="{00000000-0005-0000-0000-000007000000}"/>
  </cellStyles>
  <dxfs count="464"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  <dxf>
      <numFmt numFmtId="181" formatCode="&quot;&quot;"/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60</xdr:col>
      <xdr:colOff>53340</xdr:colOff>
      <xdr:row>17</xdr:row>
      <xdr:rowOff>76200</xdr:rowOff>
    </xdr:from>
    <xdr:to>
      <xdr:col>80</xdr:col>
      <xdr:colOff>335280</xdr:colOff>
      <xdr:row>62</xdr:row>
      <xdr:rowOff>205740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342120" y="3352800"/>
          <a:ext cx="5577840" cy="6743700"/>
        </a:xfrm>
        <a:prstGeom prst="rect">
          <a:avLst/>
        </a:prstGeom>
        <a:ln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 u="sng"/>
            <a:t>見積書の作成要領</a:t>
          </a:r>
          <a:endParaRPr kumimoji="1" lang="en-US" altLang="ja-JP" sz="1100" b="1" u="sng"/>
        </a:p>
        <a:p>
          <a:endParaRPr kumimoji="1" lang="en-US" altLang="ja-JP" sz="1100" b="1" u="sng"/>
        </a:p>
        <a:p>
          <a:r>
            <a:rPr kumimoji="1" lang="ja-JP" altLang="en-US" sz="1100" b="0" u="none">
              <a:solidFill>
                <a:srgbClr val="FF0000"/>
              </a:solidFill>
            </a:rPr>
            <a:t>①</a:t>
          </a:r>
          <a:r>
            <a:rPr kumimoji="1" lang="ja-JP" altLang="en-US" sz="1100" b="0" u="none"/>
            <a:t>選択入力になっていますので、単価契約の場合は「単価契約」、それ以外は</a:t>
          </a:r>
          <a:endParaRPr kumimoji="1" lang="en-US" altLang="ja-JP" sz="1100" b="0" u="none"/>
        </a:p>
        <a:p>
          <a:r>
            <a:rPr kumimoji="1" lang="ja-JP" altLang="en-US" sz="1100" b="0" u="none"/>
            <a:t>　</a:t>
          </a:r>
          <a:r>
            <a:rPr kumimoji="1" lang="ja-JP" altLang="en-US" sz="1100" b="0" u="none" baseline="0"/>
            <a:t>  </a:t>
          </a:r>
          <a:r>
            <a:rPr kumimoji="1" lang="ja-JP" altLang="en-US" sz="1100" b="0" u="none"/>
            <a:t>空白を選択して下さい。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r>
            <a:rPr kumimoji="1" lang="ja-JP" altLang="en-US" sz="1100" b="0" u="none">
              <a:solidFill>
                <a:srgbClr val="FF0000"/>
              </a:solidFill>
            </a:rPr>
            <a:t>②</a:t>
          </a:r>
          <a:r>
            <a:rPr kumimoji="1" lang="ja-JP" altLang="en-US" sz="1100" b="0" u="none"/>
            <a:t>任意で設定して入力して下さい。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r>
            <a:rPr kumimoji="1" lang="ja-JP" altLang="en-US" sz="1100" b="0" u="none">
              <a:solidFill>
                <a:srgbClr val="FF0000"/>
              </a:solidFill>
            </a:rPr>
            <a:t>③</a:t>
          </a:r>
          <a:r>
            <a:rPr kumimoji="1" lang="ja-JP" altLang="en-US" sz="1100" b="0" u="none"/>
            <a:t>過去、当社とお取引がございましたらコードの登録がございます。</a:t>
          </a:r>
          <a:endParaRPr kumimoji="1" lang="en-US" altLang="ja-JP" sz="1100" b="0" u="none"/>
        </a:p>
        <a:p>
          <a:r>
            <a:rPr kumimoji="1" lang="ja-JP" altLang="en-US" sz="1100" b="0" u="none"/>
            <a:t>　  不明な場合は「取引先コード照会票」を印刷し、</a:t>
          </a:r>
          <a:r>
            <a:rPr kumimoji="1" lang="en-US" altLang="ja-JP" sz="1100" b="0" u="none"/>
            <a:t>FAX</a:t>
          </a:r>
          <a:r>
            <a:rPr kumimoji="1" lang="ja-JP" altLang="en-US" sz="1100" b="0" u="none"/>
            <a:t>にてお問い合わせ下さい。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r>
            <a:rPr kumimoji="1" lang="ja-JP" altLang="en-US" sz="1100" b="0" u="none">
              <a:solidFill>
                <a:srgbClr val="FF0000"/>
              </a:solidFill>
            </a:rPr>
            <a:t>④</a:t>
          </a:r>
          <a:r>
            <a:rPr kumimoji="1" lang="ja-JP" altLang="en-US" sz="1100" b="0" u="none">
              <a:solidFill>
                <a:sysClr val="windowText" lastClr="000000"/>
              </a:solidFill>
            </a:rPr>
            <a:t>日付を入力して下さい。</a:t>
          </a:r>
          <a:endParaRPr kumimoji="1" lang="en-US" altLang="ja-JP" sz="1100" b="0" u="none">
            <a:solidFill>
              <a:sysClr val="windowText" lastClr="000000"/>
            </a:solidFill>
          </a:endParaRPr>
        </a:p>
        <a:p>
          <a:endParaRPr kumimoji="1" lang="en-US" altLang="ja-JP" sz="1100" b="0" u="none">
            <a:solidFill>
              <a:sysClr val="windowText" lastClr="000000"/>
            </a:solidFill>
          </a:endParaRPr>
        </a:p>
        <a:p>
          <a:r>
            <a:rPr kumimoji="1" lang="ja-JP" altLang="en-US" sz="1100" b="0" u="none">
              <a:solidFill>
                <a:srgbClr val="FF0000"/>
              </a:solidFill>
            </a:rPr>
            <a:t>⑤</a:t>
          </a:r>
          <a:r>
            <a:rPr kumimoji="1" lang="ja-JP" altLang="en-US" sz="1100" b="0" u="none">
              <a:solidFill>
                <a:sysClr val="windowText" lastClr="000000"/>
              </a:solidFill>
            </a:rPr>
            <a:t>担当工事事務所名を入力して下さい。</a:t>
          </a:r>
          <a:endParaRPr kumimoji="1" lang="en-US" altLang="ja-JP" sz="1100" b="0" u="none">
            <a:solidFill>
              <a:srgbClr val="FF0000"/>
            </a:solidFill>
          </a:endParaRPr>
        </a:p>
        <a:p>
          <a:endParaRPr kumimoji="1" lang="en-US" altLang="ja-JP" sz="1100" b="0" u="none"/>
        </a:p>
        <a:p>
          <a:r>
            <a:rPr kumimoji="1" lang="ja-JP" altLang="en-US" sz="1100" b="0" u="none">
              <a:solidFill>
                <a:srgbClr val="FF0000"/>
              </a:solidFill>
            </a:rPr>
            <a:t>⑥</a:t>
          </a:r>
          <a:r>
            <a:rPr kumimoji="1" lang="ja-JP" altLang="en-US" sz="1100" b="0" u="none"/>
            <a:t>自動入力されます。単価契約は￥</a:t>
          </a:r>
          <a:r>
            <a:rPr kumimoji="1" lang="en-US" altLang="ja-JP" sz="1100" b="0" u="none"/>
            <a:t>0</a:t>
          </a:r>
          <a:r>
            <a:rPr kumimoji="1" lang="ja-JP" altLang="en-US" sz="1100" b="0" u="none"/>
            <a:t>となります。税率は該当するものを選択して</a:t>
          </a:r>
          <a:endParaRPr kumimoji="1" lang="en-US" altLang="ja-JP" sz="1100" b="0" u="none"/>
        </a:p>
        <a:p>
          <a:r>
            <a:rPr kumimoji="1" lang="ja-JP" altLang="en-US" sz="1100" b="0" u="none"/>
            <a:t>　 下さい。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r>
            <a:rPr kumimoji="1" lang="ja-JP" altLang="en-US" sz="1100" b="0" u="none">
              <a:solidFill>
                <a:srgbClr val="FF0000"/>
              </a:solidFill>
            </a:rPr>
            <a:t>⑦⑧</a:t>
          </a:r>
          <a:r>
            <a:rPr kumimoji="1" lang="ja-JP" altLang="en-US" sz="1100" b="0" u="none">
              <a:solidFill>
                <a:sysClr val="windowText" lastClr="000000"/>
              </a:solidFill>
            </a:rPr>
            <a:t>それぞれ必要事項を入力して下さい。</a:t>
          </a:r>
          <a:endParaRPr kumimoji="1" lang="en-US" altLang="ja-JP" sz="1100" b="0" u="none">
            <a:solidFill>
              <a:sysClr val="windowText" lastClr="000000"/>
            </a:solidFill>
          </a:endParaRPr>
        </a:p>
        <a:p>
          <a:endParaRPr kumimoji="1" lang="en-US" altLang="ja-JP" sz="1100" b="0" u="none">
            <a:solidFill>
              <a:sysClr val="windowText" lastClr="000000"/>
            </a:solidFill>
          </a:endParaRPr>
        </a:p>
        <a:p>
          <a:r>
            <a:rPr kumimoji="1" lang="ja-JP" altLang="en-US" sz="1100" b="0" u="none">
              <a:solidFill>
                <a:srgbClr val="FF0000"/>
              </a:solidFill>
            </a:rPr>
            <a:t>⑨</a:t>
          </a:r>
          <a:r>
            <a:rPr kumimoji="1" lang="ja-JP" altLang="en-US" sz="1100" b="0" u="none">
              <a:solidFill>
                <a:sysClr val="windowText" lastClr="000000"/>
              </a:solidFill>
            </a:rPr>
            <a:t>工期を入力して下さい。</a:t>
          </a:r>
          <a:endParaRPr kumimoji="1" lang="en-US" altLang="ja-JP" sz="1100" b="0" u="none">
            <a:solidFill>
              <a:sysClr val="windowText" lastClr="000000"/>
            </a:solidFill>
          </a:endParaRPr>
        </a:p>
        <a:p>
          <a:endParaRPr kumimoji="1" lang="en-US" altLang="ja-JP" sz="1100" b="0" u="none">
            <a:solidFill>
              <a:sysClr val="windowText" lastClr="000000"/>
            </a:solidFill>
          </a:endParaRPr>
        </a:p>
        <a:p>
          <a:r>
            <a:rPr kumimoji="1" lang="ja-JP" altLang="en-US" sz="1100" b="0" u="none">
              <a:solidFill>
                <a:srgbClr val="FF0000"/>
              </a:solidFill>
            </a:rPr>
            <a:t>⑩</a:t>
          </a:r>
          <a:r>
            <a:rPr kumimoji="1" lang="ja-JP" altLang="en-US" sz="1100" b="0" u="none"/>
            <a:t>「無」場合は「無」を選択し記入不要。「有」の場合は「有」を選択し「日」、「時間</a:t>
          </a:r>
          <a:endParaRPr kumimoji="1" lang="en-US" altLang="ja-JP" sz="1100" b="0" u="none"/>
        </a:p>
        <a:p>
          <a:r>
            <a:rPr kumimoji="1" lang="ja-JP" altLang="en-US" sz="1100" b="0" u="none"/>
            <a:t>　　帯」を記載する。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r>
            <a:rPr kumimoji="1" lang="ja-JP" altLang="en-US" sz="1100" b="0" u="none">
              <a:solidFill>
                <a:srgbClr val="FF0000"/>
              </a:solidFill>
            </a:rPr>
            <a:t>⑪</a:t>
          </a:r>
          <a:r>
            <a:rPr kumimoji="1" lang="ja-JP" altLang="en-US" sz="1100" b="0" u="none"/>
            <a:t>必要事項を入力して下さい。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r>
            <a:rPr kumimoji="1" lang="ja-JP" altLang="en-US" sz="1100" b="0" u="none">
              <a:solidFill>
                <a:srgbClr val="FF0000"/>
              </a:solidFill>
            </a:rPr>
            <a:t>⑫</a:t>
          </a:r>
          <a:r>
            <a:rPr kumimoji="1" lang="ja-JP" altLang="en-US" sz="1100" b="0" u="none"/>
            <a:t>選択入力になっていますので該当するものを選択して下さい。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r>
            <a:rPr kumimoji="1" lang="ja-JP" altLang="en-US" sz="1100" b="0" u="none">
              <a:solidFill>
                <a:srgbClr val="FF0000"/>
              </a:solidFill>
            </a:rPr>
            <a:t>⑬</a:t>
          </a:r>
          <a:r>
            <a:rPr kumimoji="1" lang="ja-JP" altLang="en-US" sz="1100" b="0" u="none"/>
            <a:t>選択入力になっていますので該当するものを選択して下さい。単価契約の場合</a:t>
          </a:r>
          <a:endParaRPr kumimoji="1" lang="en-US" altLang="ja-JP" sz="1100" b="0" u="none"/>
        </a:p>
        <a:p>
          <a:r>
            <a:rPr kumimoji="1" lang="ja-JP" altLang="en-US" sz="1100" b="0" u="none"/>
            <a:t>　</a:t>
          </a:r>
          <a:r>
            <a:rPr kumimoji="1" lang="ja-JP" altLang="en-US" sz="1100" b="0" u="none" baseline="0"/>
            <a:t>  </a:t>
          </a:r>
          <a:r>
            <a:rPr kumimoji="1" lang="ja-JP" altLang="en-US" sz="1100" b="0" u="none"/>
            <a:t>は保留金無し。</a:t>
          </a:r>
          <a:endParaRPr kumimoji="1" lang="en-US" altLang="ja-JP" sz="1100" b="0" u="none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u="none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u="none">
              <a:solidFill>
                <a:srgbClr val="FF0000"/>
              </a:solidFill>
            </a:rPr>
            <a:t>⑭</a:t>
          </a:r>
          <a:r>
            <a:rPr kumimoji="1" lang="ja-JP" altLang="ja-JP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選択入力になっていますので該当するものを選択して下さい。</a:t>
          </a:r>
          <a:endParaRPr lang="ja-JP" altLang="ja-JP">
            <a:effectLst/>
          </a:endParaRPr>
        </a:p>
        <a:p>
          <a:endParaRPr kumimoji="1" lang="en-US" altLang="ja-JP" sz="1100" b="0" u="none"/>
        </a:p>
        <a:p>
          <a:r>
            <a:rPr kumimoji="1" lang="ja-JP" altLang="en-US" sz="1100" b="0" u="none">
              <a:solidFill>
                <a:srgbClr val="FF0000"/>
              </a:solidFill>
            </a:rPr>
            <a:t>⑮</a:t>
          </a:r>
          <a:r>
            <a:rPr kumimoji="1" lang="ja-JP" altLang="en-US" sz="1100" b="0" u="none"/>
            <a:t>支給品がある場合は入力して下さい。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r>
            <a:rPr kumimoji="1" lang="ja-JP" altLang="en-US" sz="1100" b="0" u="none">
              <a:solidFill>
                <a:srgbClr val="FF0000"/>
              </a:solidFill>
            </a:rPr>
            <a:t>⑯</a:t>
          </a:r>
          <a:r>
            <a:rPr kumimoji="1" lang="ja-JP" altLang="en-US" sz="1100" b="0" u="none"/>
            <a:t>貴社の社会保険の加入状況を「加入」「未加入」「適用除外」のいずれか該当するものを必ず選択して下さい。</a:t>
          </a:r>
        </a:p>
      </xdr:txBody>
    </xdr:sp>
    <xdr:clientData/>
  </xdr:twoCellAnchor>
  <xdr:twoCellAnchor>
    <xdr:from>
      <xdr:col>60</xdr:col>
      <xdr:colOff>53340</xdr:colOff>
      <xdr:row>0</xdr:row>
      <xdr:rowOff>205740</xdr:rowOff>
    </xdr:from>
    <xdr:to>
      <xdr:col>78</xdr:col>
      <xdr:colOff>579120</xdr:colOff>
      <xdr:row>7</xdr:row>
      <xdr:rowOff>45720</xdr:rowOff>
    </xdr:to>
    <xdr:sp macro="" textlink="">
      <xdr:nvSpPr>
        <xdr:cNvPr id="4" name="角丸四角形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9342120" y="205740"/>
          <a:ext cx="3992880" cy="998220"/>
        </a:xfrm>
        <a:prstGeom prst="roundRect">
          <a:avLst>
            <a:gd name="adj" fmla="val 16667"/>
          </a:avLst>
        </a:prstGeom>
        <a:noFill/>
        <a:ln w="22225" algn="ctr">
          <a:solidFill>
            <a:srgbClr val="0070C0"/>
          </a:solidFill>
          <a:round/>
          <a:headEnd/>
          <a:tailEnd/>
        </a:ln>
      </xdr:spPr>
    </xdr:sp>
    <xdr:clientData/>
  </xdr:twoCellAnchor>
  <xdr:twoCellAnchor>
    <xdr:from>
      <xdr:col>60</xdr:col>
      <xdr:colOff>251460</xdr:colOff>
      <xdr:row>0</xdr:row>
      <xdr:rowOff>53340</xdr:rowOff>
    </xdr:from>
    <xdr:to>
      <xdr:col>75</xdr:col>
      <xdr:colOff>111760</xdr:colOff>
      <xdr:row>1</xdr:row>
      <xdr:rowOff>74507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 bwMode="auto">
        <a:xfrm>
          <a:off x="9540240" y="53340"/>
          <a:ext cx="1498600" cy="249767"/>
        </a:xfrm>
        <a:prstGeom prst="roundRect">
          <a:avLst/>
        </a:prstGeom>
        <a:solidFill>
          <a:schemeClr val="bg1"/>
        </a:solidFill>
        <a:ln w="25400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r>
            <a:rPr kumimoji="1" lang="ja-JP" altLang="en-US" sz="1100"/>
            <a:t>入力時の注意事項</a:t>
          </a:r>
          <a:endParaRPr kumimoji="1" lang="en-US" altLang="ja-JP" sz="1100"/>
        </a:p>
      </xdr:txBody>
    </xdr:sp>
    <xdr:clientData/>
  </xdr:twoCellAnchor>
  <xdr:twoCellAnchor>
    <xdr:from>
      <xdr:col>47</xdr:col>
      <xdr:colOff>121920</xdr:colOff>
      <xdr:row>0</xdr:row>
      <xdr:rowOff>0</xdr:rowOff>
    </xdr:from>
    <xdr:to>
      <xdr:col>49</xdr:col>
      <xdr:colOff>114300</xdr:colOff>
      <xdr:row>0</xdr:row>
      <xdr:rowOff>220980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467600" y="0"/>
          <a:ext cx="27432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①</a:t>
          </a:r>
        </a:p>
      </xdr:txBody>
    </xdr:sp>
    <xdr:clientData fPrintsWithSheet="0"/>
  </xdr:twoCellAnchor>
  <xdr:twoCellAnchor>
    <xdr:from>
      <xdr:col>44</xdr:col>
      <xdr:colOff>99060</xdr:colOff>
      <xdr:row>1</xdr:row>
      <xdr:rowOff>259080</xdr:rowOff>
    </xdr:from>
    <xdr:to>
      <xdr:col>46</xdr:col>
      <xdr:colOff>83820</xdr:colOff>
      <xdr:row>3</xdr:row>
      <xdr:rowOff>15240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018020" y="487680"/>
          <a:ext cx="27432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②</a:t>
          </a:r>
        </a:p>
      </xdr:txBody>
    </xdr:sp>
    <xdr:clientData fPrintsWithSheet="0"/>
  </xdr:twoCellAnchor>
  <xdr:twoCellAnchor>
    <xdr:from>
      <xdr:col>43</xdr:col>
      <xdr:colOff>15240</xdr:colOff>
      <xdr:row>5</xdr:row>
      <xdr:rowOff>0</xdr:rowOff>
    </xdr:from>
    <xdr:to>
      <xdr:col>45</xdr:col>
      <xdr:colOff>0</xdr:colOff>
      <xdr:row>6</xdr:row>
      <xdr:rowOff>38100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6789420" y="861060"/>
          <a:ext cx="27432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③</a:t>
          </a:r>
        </a:p>
      </xdr:txBody>
    </xdr:sp>
    <xdr:clientData fPrintsWithSheet="0"/>
  </xdr:twoCellAnchor>
  <xdr:twoCellAnchor>
    <xdr:from>
      <xdr:col>21</xdr:col>
      <xdr:colOff>0</xdr:colOff>
      <xdr:row>2</xdr:row>
      <xdr:rowOff>167640</xdr:rowOff>
    </xdr:from>
    <xdr:to>
      <xdr:col>22</xdr:col>
      <xdr:colOff>129540</xdr:colOff>
      <xdr:row>5</xdr:row>
      <xdr:rowOff>38100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3589020" y="678180"/>
          <a:ext cx="27432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④</a:t>
          </a:r>
        </a:p>
      </xdr:txBody>
    </xdr:sp>
    <xdr:clientData fPrintsWithSheet="0"/>
  </xdr:twoCellAnchor>
  <xdr:twoCellAnchor>
    <xdr:from>
      <xdr:col>1</xdr:col>
      <xdr:colOff>114300</xdr:colOff>
      <xdr:row>7</xdr:row>
      <xdr:rowOff>68580</xdr:rowOff>
    </xdr:from>
    <xdr:to>
      <xdr:col>2</xdr:col>
      <xdr:colOff>106680</xdr:colOff>
      <xdr:row>9</xdr:row>
      <xdr:rowOff>15240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502920" y="1226820"/>
          <a:ext cx="27432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⑤</a:t>
          </a:r>
        </a:p>
      </xdr:txBody>
    </xdr:sp>
    <xdr:clientData fPrintsWithSheet="0"/>
  </xdr:twoCellAnchor>
  <xdr:twoCellAnchor>
    <xdr:from>
      <xdr:col>1</xdr:col>
      <xdr:colOff>7620</xdr:colOff>
      <xdr:row>12</xdr:row>
      <xdr:rowOff>0</xdr:rowOff>
    </xdr:from>
    <xdr:to>
      <xdr:col>1</xdr:col>
      <xdr:colOff>274320</xdr:colOff>
      <xdr:row>12</xdr:row>
      <xdr:rowOff>220980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396240" y="2026920"/>
          <a:ext cx="26670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⑥</a:t>
          </a:r>
        </a:p>
      </xdr:txBody>
    </xdr:sp>
    <xdr:clientData fPrintsWithSheet="0"/>
  </xdr:twoCellAnchor>
  <xdr:twoCellAnchor>
    <xdr:from>
      <xdr:col>1</xdr:col>
      <xdr:colOff>7620</xdr:colOff>
      <xdr:row>15</xdr:row>
      <xdr:rowOff>22860</xdr:rowOff>
    </xdr:from>
    <xdr:to>
      <xdr:col>1</xdr:col>
      <xdr:colOff>274320</xdr:colOff>
      <xdr:row>15</xdr:row>
      <xdr:rowOff>243840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396240" y="2682240"/>
          <a:ext cx="26670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⑦</a:t>
          </a:r>
        </a:p>
      </xdr:txBody>
    </xdr:sp>
    <xdr:clientData fPrintsWithSheet="0"/>
  </xdr:twoCellAnchor>
  <xdr:twoCellAnchor>
    <xdr:from>
      <xdr:col>1</xdr:col>
      <xdr:colOff>7620</xdr:colOff>
      <xdr:row>16</xdr:row>
      <xdr:rowOff>15240</xdr:rowOff>
    </xdr:from>
    <xdr:to>
      <xdr:col>1</xdr:col>
      <xdr:colOff>274320</xdr:colOff>
      <xdr:row>16</xdr:row>
      <xdr:rowOff>236220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396240" y="2987040"/>
          <a:ext cx="26670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⑧</a:t>
          </a:r>
        </a:p>
      </xdr:txBody>
    </xdr:sp>
    <xdr:clientData fPrintsWithSheet="0"/>
  </xdr:twoCellAnchor>
  <xdr:twoCellAnchor>
    <xdr:from>
      <xdr:col>1</xdr:col>
      <xdr:colOff>15240</xdr:colOff>
      <xdr:row>17</xdr:row>
      <xdr:rowOff>38100</xdr:rowOff>
    </xdr:from>
    <xdr:to>
      <xdr:col>2</xdr:col>
      <xdr:colOff>0</xdr:colOff>
      <xdr:row>17</xdr:row>
      <xdr:rowOff>259080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403860" y="3322320"/>
          <a:ext cx="26670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⑩</a:t>
          </a:r>
        </a:p>
      </xdr:txBody>
    </xdr:sp>
    <xdr:clientData fPrintsWithSheet="0"/>
  </xdr:twoCellAnchor>
  <xdr:twoCellAnchor>
    <xdr:from>
      <xdr:col>37</xdr:col>
      <xdr:colOff>22860</xdr:colOff>
      <xdr:row>15</xdr:row>
      <xdr:rowOff>68580</xdr:rowOff>
    </xdr:from>
    <xdr:to>
      <xdr:col>39</xdr:col>
      <xdr:colOff>0</xdr:colOff>
      <xdr:row>15</xdr:row>
      <xdr:rowOff>289560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5928360" y="2727960"/>
          <a:ext cx="26670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⑨</a:t>
          </a:r>
        </a:p>
      </xdr:txBody>
    </xdr:sp>
    <xdr:clientData fPrintsWithSheet="0"/>
  </xdr:twoCellAnchor>
  <xdr:twoCellAnchor>
    <xdr:from>
      <xdr:col>1</xdr:col>
      <xdr:colOff>7620</xdr:colOff>
      <xdr:row>18</xdr:row>
      <xdr:rowOff>53340</xdr:rowOff>
    </xdr:from>
    <xdr:to>
      <xdr:col>1</xdr:col>
      <xdr:colOff>274320</xdr:colOff>
      <xdr:row>18</xdr:row>
      <xdr:rowOff>274320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396240" y="3649980"/>
          <a:ext cx="26670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⑪</a:t>
          </a:r>
        </a:p>
      </xdr:txBody>
    </xdr:sp>
    <xdr:clientData fPrintsWithSheet="0"/>
  </xdr:twoCellAnchor>
  <xdr:twoCellAnchor>
    <xdr:from>
      <xdr:col>7</xdr:col>
      <xdr:colOff>0</xdr:colOff>
      <xdr:row>19</xdr:row>
      <xdr:rowOff>45720</xdr:rowOff>
    </xdr:from>
    <xdr:to>
      <xdr:col>8</xdr:col>
      <xdr:colOff>121920</xdr:colOff>
      <xdr:row>21</xdr:row>
      <xdr:rowOff>22860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1455420" y="4015740"/>
          <a:ext cx="26670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⑫</a:t>
          </a:r>
        </a:p>
      </xdr:txBody>
    </xdr:sp>
    <xdr:clientData fPrintsWithSheet="0"/>
  </xdr:twoCellAnchor>
  <xdr:twoCellAnchor>
    <xdr:from>
      <xdr:col>6</xdr:col>
      <xdr:colOff>137160</xdr:colOff>
      <xdr:row>26</xdr:row>
      <xdr:rowOff>68580</xdr:rowOff>
    </xdr:from>
    <xdr:to>
      <xdr:col>8</xdr:col>
      <xdr:colOff>114300</xdr:colOff>
      <xdr:row>28</xdr:row>
      <xdr:rowOff>45720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1447800" y="4892040"/>
          <a:ext cx="26670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⑬</a:t>
          </a:r>
        </a:p>
      </xdr:txBody>
    </xdr:sp>
    <xdr:clientData fPrintsWithSheet="0"/>
  </xdr:twoCellAnchor>
  <xdr:twoCellAnchor>
    <xdr:from>
      <xdr:col>39</xdr:col>
      <xdr:colOff>137160</xdr:colOff>
      <xdr:row>18</xdr:row>
      <xdr:rowOff>137160</xdr:rowOff>
    </xdr:from>
    <xdr:to>
      <xdr:col>41</xdr:col>
      <xdr:colOff>114300</xdr:colOff>
      <xdr:row>18</xdr:row>
      <xdr:rowOff>358140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6332220" y="3726180"/>
          <a:ext cx="26670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⑭</a:t>
          </a:r>
        </a:p>
      </xdr:txBody>
    </xdr:sp>
    <xdr:clientData fPrintsWithSheet="0"/>
  </xdr:twoCellAnchor>
  <xdr:twoCellAnchor>
    <xdr:from>
      <xdr:col>40</xdr:col>
      <xdr:colOff>121920</xdr:colOff>
      <xdr:row>25</xdr:row>
      <xdr:rowOff>15240</xdr:rowOff>
    </xdr:from>
    <xdr:to>
      <xdr:col>42</xdr:col>
      <xdr:colOff>99060</xdr:colOff>
      <xdr:row>26</xdr:row>
      <xdr:rowOff>114300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6461760" y="4716780"/>
          <a:ext cx="26670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⑮</a:t>
          </a:r>
        </a:p>
      </xdr:txBody>
    </xdr:sp>
    <xdr:clientData fPrintsWithSheet="0"/>
  </xdr:twoCellAnchor>
  <xdr:twoCellAnchor>
    <xdr:from>
      <xdr:col>35</xdr:col>
      <xdr:colOff>7620</xdr:colOff>
      <xdr:row>39</xdr:row>
      <xdr:rowOff>53340</xdr:rowOff>
    </xdr:from>
    <xdr:to>
      <xdr:col>36</xdr:col>
      <xdr:colOff>129540</xdr:colOff>
      <xdr:row>41</xdr:row>
      <xdr:rowOff>83820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5623560" y="6408420"/>
          <a:ext cx="26670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⑯</a:t>
          </a:r>
        </a:p>
      </xdr:txBody>
    </xdr:sp>
    <xdr:clientData fPrintsWithSheet="0"/>
  </xdr:twoCellAnchor>
  <xdr:twoCellAnchor>
    <xdr:from>
      <xdr:col>60</xdr:col>
      <xdr:colOff>53340</xdr:colOff>
      <xdr:row>8</xdr:row>
      <xdr:rowOff>91440</xdr:rowOff>
    </xdr:from>
    <xdr:to>
      <xdr:col>79</xdr:col>
      <xdr:colOff>518160</xdr:colOff>
      <xdr:row>16</xdr:row>
      <xdr:rowOff>236220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9342120" y="1325880"/>
          <a:ext cx="4541520" cy="1874520"/>
        </a:xfrm>
        <a:prstGeom prst="rect">
          <a:avLst/>
        </a:prstGeom>
        <a:ln/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en-US" altLang="ja-JP" sz="1100"/>
        </a:p>
        <a:p>
          <a:r>
            <a:rPr kumimoji="1" lang="ja-JP" altLang="en-US" sz="1100" b="1" u="sng"/>
            <a:t>見積書ファイルの構成</a:t>
          </a:r>
          <a:endParaRPr kumimoji="1" lang="en-US" altLang="ja-JP" sz="1100" b="1" u="sng"/>
        </a:p>
        <a:p>
          <a:endParaRPr kumimoji="1" lang="en-US" altLang="ja-JP" sz="1100" b="1" u="sng"/>
        </a:p>
        <a:p>
          <a:r>
            <a:rPr kumimoji="1" lang="ja-JP" altLang="en-US" sz="1100"/>
            <a:t>見積書ファイルは、見積書</a:t>
          </a:r>
          <a:r>
            <a:rPr kumimoji="1" lang="en-US" altLang="ja-JP" sz="1100"/>
            <a:t>(</a:t>
          </a:r>
          <a:r>
            <a:rPr kumimoji="1" lang="ja-JP" altLang="en-US" sz="1100"/>
            <a:t>表紙</a:t>
          </a:r>
          <a:r>
            <a:rPr kumimoji="1" lang="en-US" altLang="ja-JP" sz="1100"/>
            <a:t>)</a:t>
          </a:r>
          <a:r>
            <a:rPr kumimoji="1" lang="ja-JP" altLang="en-US" sz="1100"/>
            <a:t>・見積内訳書・内訳明細書</a:t>
          </a:r>
          <a:r>
            <a:rPr kumimoji="1" lang="en-US" altLang="ja-JP" sz="1100"/>
            <a:t>(</a:t>
          </a:r>
          <a:r>
            <a:rPr kumimoji="1" lang="ja-JP" altLang="en-US" sz="1100"/>
            <a:t>単価契約</a:t>
          </a:r>
          <a:r>
            <a:rPr kumimoji="1" lang="en-US" altLang="ja-JP" sz="1100"/>
            <a:t>)</a:t>
          </a:r>
          <a:r>
            <a:rPr kumimoji="1" lang="ja-JP" altLang="en-US" sz="1100"/>
            <a:t>で</a:t>
          </a:r>
          <a:endParaRPr kumimoji="1" lang="en-US" altLang="ja-JP" sz="1100"/>
        </a:p>
        <a:p>
          <a:r>
            <a:rPr kumimoji="1" lang="ja-JP" altLang="en-US" sz="1100"/>
            <a:t>構成されています。</a:t>
          </a:r>
          <a:endParaRPr kumimoji="1" lang="en-US" altLang="ja-JP" sz="1100"/>
        </a:p>
        <a:p>
          <a:endParaRPr kumimoji="1" lang="en-US" altLang="ja-JP" sz="1100"/>
        </a:p>
        <a:p>
          <a:r>
            <a:rPr kumimoji="1" lang="ja-JP" altLang="en-US" sz="1100" b="1" u="sng"/>
            <a:t>提出書類</a:t>
          </a:r>
          <a:endParaRPr kumimoji="1" lang="en-US" altLang="ja-JP" sz="1100" b="1" u="sng"/>
        </a:p>
        <a:p>
          <a:r>
            <a:rPr kumimoji="1" lang="ja-JP" altLang="en-US" sz="1100" b="0" u="none"/>
            <a:t>　</a:t>
          </a:r>
          <a:r>
            <a:rPr kumimoji="1" lang="en-US" altLang="ja-JP" sz="1100" b="0" u="none"/>
            <a:t>【</a:t>
          </a:r>
          <a:r>
            <a:rPr kumimoji="1" lang="ja-JP" altLang="en-US" sz="1100" b="0" u="none"/>
            <a:t>請　　　負</a:t>
          </a:r>
          <a:r>
            <a:rPr kumimoji="1" lang="en-US" altLang="ja-JP" sz="1100" b="0" u="none"/>
            <a:t>】</a:t>
          </a:r>
          <a:r>
            <a:rPr kumimoji="1" lang="ja-JP" altLang="en-US" sz="1100" b="0" u="none"/>
            <a:t>　見積書</a:t>
          </a:r>
          <a:r>
            <a:rPr kumimoji="1" lang="en-US" altLang="ja-JP" sz="1100" b="0" u="none"/>
            <a:t>(</a:t>
          </a:r>
          <a:r>
            <a:rPr kumimoji="1" lang="ja-JP" altLang="en-US" sz="1100" b="0" u="none"/>
            <a:t>正</a:t>
          </a:r>
          <a:r>
            <a:rPr kumimoji="1" lang="en-US" altLang="ja-JP" sz="1100" b="0" u="none"/>
            <a:t>)</a:t>
          </a:r>
          <a:r>
            <a:rPr kumimoji="1" lang="ja-JP" altLang="en-US" sz="1100" b="0" u="none"/>
            <a:t>・見積書</a:t>
          </a:r>
          <a:r>
            <a:rPr kumimoji="1" lang="en-US" altLang="ja-JP" sz="1100" b="0" u="none"/>
            <a:t>(</a:t>
          </a:r>
          <a:r>
            <a:rPr kumimoji="1" lang="ja-JP" altLang="en-US" sz="1100" b="0" u="none"/>
            <a:t>控</a:t>
          </a:r>
          <a:r>
            <a:rPr kumimoji="1" lang="en-US" altLang="ja-JP" sz="1100" b="0" u="none"/>
            <a:t>)</a:t>
          </a:r>
          <a:r>
            <a:rPr kumimoji="1" lang="ja-JP" altLang="en-US" sz="1100" b="0" u="none"/>
            <a:t>・見積内訳書</a:t>
          </a:r>
          <a:endParaRPr kumimoji="1" lang="en-US" altLang="ja-JP" sz="1100" b="0" u="none"/>
        </a:p>
        <a:p>
          <a:r>
            <a:rPr kumimoji="1" lang="ja-JP" altLang="en-US" sz="1100" b="0" u="none"/>
            <a:t>　</a:t>
          </a:r>
          <a:r>
            <a:rPr kumimoji="1" lang="en-US" altLang="ja-JP" sz="1100" b="0" u="none"/>
            <a:t>【</a:t>
          </a:r>
          <a:r>
            <a:rPr kumimoji="1" lang="ja-JP" altLang="en-US" sz="1100" b="0" u="none"/>
            <a:t>単価契約</a:t>
          </a:r>
          <a:r>
            <a:rPr kumimoji="1" lang="en-US" altLang="ja-JP" sz="1100" b="0" u="none"/>
            <a:t>】</a:t>
          </a:r>
          <a:r>
            <a:rPr kumimoji="1" lang="ja-JP" altLang="en-US" sz="1100" b="0" u="none"/>
            <a:t>　見積書</a:t>
          </a:r>
          <a:r>
            <a:rPr kumimoji="1" lang="en-US" altLang="ja-JP" sz="1100" b="0" u="none"/>
            <a:t>(</a:t>
          </a:r>
          <a:r>
            <a:rPr kumimoji="1" lang="ja-JP" altLang="en-US" sz="1100" b="0" u="none"/>
            <a:t>正</a:t>
          </a:r>
          <a:r>
            <a:rPr kumimoji="1" lang="en-US" altLang="ja-JP" sz="1100" b="0" u="none"/>
            <a:t>)</a:t>
          </a:r>
          <a:r>
            <a:rPr kumimoji="1" lang="ja-JP" altLang="en-US" sz="1100" b="0" u="none"/>
            <a:t>・見積書</a:t>
          </a:r>
          <a:r>
            <a:rPr kumimoji="1" lang="en-US" altLang="ja-JP" sz="1100" b="0" u="none"/>
            <a:t>(</a:t>
          </a:r>
          <a:r>
            <a:rPr kumimoji="1" lang="ja-JP" altLang="en-US" sz="1100" b="0" u="none"/>
            <a:t>控</a:t>
          </a:r>
          <a:r>
            <a:rPr kumimoji="1" lang="en-US" altLang="ja-JP" sz="1100" b="0" u="none"/>
            <a:t>)</a:t>
          </a:r>
          <a:r>
            <a:rPr kumimoji="1" lang="ja-JP" altLang="en-US" sz="1100" b="0" u="none"/>
            <a:t>・内訳明細書</a:t>
          </a:r>
          <a:endParaRPr kumimoji="1" lang="en-US" altLang="ja-JP" sz="1100" b="0" u="none"/>
        </a:p>
        <a:p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19878</xdr:colOff>
      <xdr:row>0</xdr:row>
      <xdr:rowOff>33130</xdr:rowOff>
    </xdr:from>
    <xdr:to>
      <xdr:col>8</xdr:col>
      <xdr:colOff>294198</xdr:colOff>
      <xdr:row>0</xdr:row>
      <xdr:rowOff>254110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6394174" y="33130"/>
          <a:ext cx="274320" cy="2209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Ａ</a:t>
          </a:r>
        </a:p>
      </xdr:txBody>
    </xdr:sp>
    <xdr:clientData fPrintsWithSheet="0"/>
  </xdr:twoCellAnchor>
  <xdr:twoCellAnchor>
    <xdr:from>
      <xdr:col>15</xdr:col>
      <xdr:colOff>119270</xdr:colOff>
      <xdr:row>5</xdr:row>
      <xdr:rowOff>13253</xdr:rowOff>
    </xdr:from>
    <xdr:to>
      <xdr:col>24</xdr:col>
      <xdr:colOff>369455</xdr:colOff>
      <xdr:row>13</xdr:row>
      <xdr:rowOff>152401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0002179" y="1360223"/>
          <a:ext cx="4799094" cy="2294299"/>
        </a:xfrm>
        <a:prstGeom prst="rect">
          <a:avLst/>
        </a:prstGeom>
        <a:ln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 u="sng"/>
            <a:t>見積内訳書の作成要領</a:t>
          </a:r>
          <a:endParaRPr kumimoji="1" lang="en-US" altLang="ja-JP" sz="1100" b="1" u="sng"/>
        </a:p>
        <a:p>
          <a:endParaRPr kumimoji="1" lang="en-US" altLang="ja-JP" sz="1100" b="1" u="sng"/>
        </a:p>
        <a:p>
          <a:r>
            <a:rPr kumimoji="1" lang="ja-JP" altLang="ja-JP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名称・形状・単位等の必要事項を入力して下さい。</a:t>
          </a:r>
          <a:endParaRPr kumimoji="1" lang="en-US" altLang="ja-JP" sz="11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見積内訳書は</a:t>
          </a:r>
          <a:r>
            <a:rPr kumimoji="1" lang="en-US" altLang="ja-JP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</a:t>
          </a:r>
          <a:r>
            <a:rPr kumimoji="1" lang="ja-JP" alt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ページまで出力するよう設定してあります。ページの過不足を</a:t>
          </a:r>
          <a:endParaRPr kumimoji="1" lang="en-US" altLang="ja-JP" sz="11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調整された場合は設定をお願い致します。</a:t>
          </a:r>
          <a:endParaRPr kumimoji="1" lang="en-US" altLang="ja-JP" sz="11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ja-JP" altLang="ja-JP">
            <a:effectLst/>
          </a:endParaRPr>
        </a:p>
        <a:p>
          <a:endParaRPr kumimoji="1" lang="en-US" altLang="ja-JP" sz="1100" b="0" u="none">
            <a:solidFill>
              <a:srgbClr val="FF0000"/>
            </a:solidFill>
          </a:endParaRPr>
        </a:p>
        <a:p>
          <a:r>
            <a:rPr kumimoji="1" lang="ja-JP" altLang="en-US" sz="1100" b="0" u="none">
              <a:solidFill>
                <a:srgbClr val="FF0000"/>
              </a:solidFill>
            </a:rPr>
            <a:t>Ａ</a:t>
          </a:r>
          <a:r>
            <a:rPr kumimoji="1" lang="ja-JP" altLang="en-US" sz="1100" b="0" u="none"/>
            <a:t>通常は空欄で構いません。変更契約の場合は「増減」を選択して下さい。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r>
            <a:rPr kumimoji="1" lang="ja-JP" altLang="en-US" sz="1100" b="0" u="none">
              <a:solidFill>
                <a:srgbClr val="FF0000"/>
              </a:solidFill>
            </a:rPr>
            <a:t>Ｂ</a:t>
          </a:r>
          <a:r>
            <a:rPr kumimoji="1" lang="ja-JP" altLang="en-US" sz="1100" b="0" u="none"/>
            <a:t>増減契約の場合、変更内容を入力して下さい。</a:t>
          </a:r>
          <a:endParaRPr kumimoji="1" lang="en-US" altLang="ja-JP" sz="1100" b="0" u="none"/>
        </a:p>
        <a:p>
          <a:r>
            <a:rPr kumimoji="1" lang="ja-JP" altLang="en-US" sz="1100" b="0" u="none"/>
            <a:t>　 変更していない部分も</a:t>
          </a:r>
          <a:r>
            <a:rPr kumimoji="1" lang="en-US" altLang="ja-JP" sz="1100" b="0" u="none"/>
            <a:t>『</a:t>
          </a:r>
          <a:r>
            <a:rPr kumimoji="1" lang="ja-JP" altLang="en-US" sz="1100" b="0" u="none"/>
            <a:t>原</a:t>
          </a:r>
          <a:r>
            <a:rPr kumimoji="1" lang="en-US" altLang="ja-JP" sz="1100" b="0" u="none"/>
            <a:t>』</a:t>
          </a:r>
          <a:r>
            <a:rPr kumimoji="1" lang="ja-JP" altLang="en-US" sz="1100" b="0" u="none"/>
            <a:t>と同じ内容を入力して下さい。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endParaRPr kumimoji="1" lang="en-US" altLang="ja-JP" sz="1100" b="0" u="none"/>
        </a:p>
        <a:p>
          <a:endParaRPr kumimoji="1" lang="en-US" altLang="ja-JP" sz="1100" b="0" u="none"/>
        </a:p>
        <a:p>
          <a:r>
            <a:rPr kumimoji="1" lang="ja-JP" altLang="en-US" sz="1100" b="0" u="none"/>
            <a:t>　　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endParaRPr kumimoji="1" lang="en-US" altLang="ja-JP" sz="1100" b="0" u="none"/>
        </a:p>
        <a:p>
          <a:endParaRPr kumimoji="1" lang="en-US" altLang="ja-JP" sz="1100" b="0" u="none"/>
        </a:p>
        <a:p>
          <a:endParaRPr kumimoji="1" lang="en-US" altLang="ja-JP" sz="1100" b="0" u="none"/>
        </a:p>
      </xdr:txBody>
    </xdr:sp>
    <xdr:clientData/>
  </xdr:twoCellAnchor>
  <xdr:twoCellAnchor>
    <xdr:from>
      <xdr:col>8</xdr:col>
      <xdr:colOff>344556</xdr:colOff>
      <xdr:row>3</xdr:row>
      <xdr:rowOff>19878</xdr:rowOff>
    </xdr:from>
    <xdr:to>
      <xdr:col>9</xdr:col>
      <xdr:colOff>22529</xdr:colOff>
      <xdr:row>3</xdr:row>
      <xdr:rowOff>238539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718852" y="815008"/>
          <a:ext cx="274320" cy="21866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n>
                <a:noFill/>
              </a:ln>
              <a:solidFill>
                <a:srgbClr val="FF0000"/>
              </a:solidFill>
            </a:rPr>
            <a:t>Ｂ</a:t>
          </a:r>
        </a:p>
      </xdr:txBody>
    </xdr:sp>
    <xdr:clientData fPrintsWithSheet="0"/>
  </xdr:twoCellAnchor>
  <xdr:twoCellAnchor editAs="oneCell">
    <xdr:from>
      <xdr:col>15</xdr:col>
      <xdr:colOff>141514</xdr:colOff>
      <xdr:row>0</xdr:row>
      <xdr:rowOff>10886</xdr:rowOff>
    </xdr:from>
    <xdr:to>
      <xdr:col>25</xdr:col>
      <xdr:colOff>269965</xdr:colOff>
      <xdr:row>4</xdr:row>
      <xdr:rowOff>186146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25743" y="10886"/>
          <a:ext cx="5331822" cy="12638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68580</xdr:colOff>
      <xdr:row>0</xdr:row>
      <xdr:rowOff>198120</xdr:rowOff>
    </xdr:from>
    <xdr:to>
      <xdr:col>17</xdr:col>
      <xdr:colOff>518160</xdr:colOff>
      <xdr:row>3</xdr:row>
      <xdr:rowOff>45720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56520" y="198120"/>
          <a:ext cx="4030980" cy="10439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11</xdr:col>
      <xdr:colOff>1</xdr:colOff>
      <xdr:row>4</xdr:row>
      <xdr:rowOff>0</xdr:rowOff>
    </xdr:from>
    <xdr:to>
      <xdr:col>19</xdr:col>
      <xdr:colOff>160021</xdr:colOff>
      <xdr:row>7</xdr:row>
      <xdr:rowOff>167640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10439401" y="1539240"/>
          <a:ext cx="4709160" cy="1508760"/>
        </a:xfrm>
        <a:prstGeom prst="rect">
          <a:avLst/>
        </a:prstGeom>
        <a:ln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 u="sng"/>
            <a:t>内訳明細書の作成要領</a:t>
          </a:r>
          <a:endParaRPr kumimoji="1" lang="en-US" altLang="ja-JP" sz="1100" b="1" u="sng"/>
        </a:p>
        <a:p>
          <a:endParaRPr kumimoji="1" lang="en-US" altLang="ja-JP" sz="1100" b="1" u="sng"/>
        </a:p>
        <a:p>
          <a:r>
            <a:rPr kumimoji="1" lang="ja-JP" alt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品名</a:t>
          </a:r>
          <a:r>
            <a:rPr kumimoji="1" lang="ja-JP" altLang="ja-JP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・形状・単位等の必要事項を入力して下さい。</a:t>
          </a:r>
          <a:endParaRPr kumimoji="1" lang="en-US" altLang="ja-JP" sz="11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内訳明細書は</a:t>
          </a:r>
          <a:r>
            <a:rPr kumimoji="1" lang="en-US" altLang="ja-JP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6</a:t>
          </a:r>
          <a:r>
            <a:rPr kumimoji="1" lang="ja-JP" alt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ページまで出力するよう設定してあります。ページの過不足を</a:t>
          </a:r>
          <a:endParaRPr kumimoji="1" lang="en-US" altLang="ja-JP" sz="11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調整された場合は設定をお願い致します。</a:t>
          </a:r>
          <a:endParaRPr kumimoji="1" lang="en-US" altLang="ja-JP" sz="11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ja-JP" altLang="ja-JP">
            <a:effectLst/>
          </a:endParaRPr>
        </a:p>
        <a:p>
          <a:endParaRPr kumimoji="1" lang="en-US" altLang="ja-JP" sz="1100" b="0" u="none">
            <a:solidFill>
              <a:srgbClr val="FF0000"/>
            </a:solidFill>
          </a:endParaRPr>
        </a:p>
        <a:p>
          <a:endParaRPr kumimoji="1" lang="en-US" altLang="ja-JP" sz="1100" b="0" u="none"/>
        </a:p>
        <a:p>
          <a:endParaRPr kumimoji="1" lang="en-US" altLang="ja-JP" sz="1100" b="0" u="none"/>
        </a:p>
        <a:p>
          <a:r>
            <a:rPr kumimoji="1" lang="ja-JP" altLang="en-US" sz="1100" b="0" u="none"/>
            <a:t>　　</a:t>
          </a:r>
          <a:endParaRPr kumimoji="1" lang="en-US" altLang="ja-JP" sz="1100" b="0" u="none"/>
        </a:p>
        <a:p>
          <a:endParaRPr kumimoji="1" lang="en-US" altLang="ja-JP" sz="1100" b="0" u="none"/>
        </a:p>
        <a:p>
          <a:endParaRPr kumimoji="1" lang="en-US" altLang="ja-JP" sz="1100" b="0" u="none"/>
        </a:p>
        <a:p>
          <a:endParaRPr kumimoji="1" lang="en-US" altLang="ja-JP" sz="1100" b="0" u="none"/>
        </a:p>
        <a:p>
          <a:endParaRPr kumimoji="1" lang="en-US" altLang="ja-JP" sz="1100" b="0" u="none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k_fukumura\190925_&#27880;&#25991;&#26360;_0224_&#35211;&#31309;&#20381;&#38972;&#26360;&#12398;&#26360;&#39006;&#22793;&#26356;&#20381;&#38972;\_&#21463;&#38936;&#36039;&#26009;\&#35211;&#31309;&#20381;&#38972;&#26360;_&#12469;&#12531;&#12503;&#1252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001017\Downloads\mitsumori_seikyuu_20210217%20(16)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k_fukumura\190827_&#27880;&#25991;&#26360;_0213-&#35211;&#31309;&#20381;&#38972;&#26465;&#20214;&#26360;&#25913;&#35330;&#20381;&#38972;\2019080708316086%20&#35211;&#31309;&#20381;&#38972;&#26465;&#20214;&#26360;&#25913;&#35330;&#20381;&#38972;\MS22-S13_&#35211;&#31309;&#20381;&#38972;&#26465;&#20214;&#26360;_&#31532;18&#29256;1907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見積依頼・条件書（材工）"/>
      <sheetName val="安全衛生環境経費区分表（建築）"/>
      <sheetName val="働き方改革への取組"/>
      <sheetName val="(協力業者様へ)見積回答の作り方"/>
      <sheetName val="見積書鑑(正)"/>
      <sheetName val="見積書鑑(控)"/>
      <sheetName val="見積内訳書"/>
      <sheetName val="労務費内訳書"/>
      <sheetName val="労務費内訳書記入例"/>
    </sheetNames>
    <sheetDataSet>
      <sheetData sheetId="0"/>
      <sheetData sheetId="1"/>
      <sheetData sheetId="2" refreshError="1"/>
      <sheetData sheetId="3"/>
      <sheetData sheetId="4"/>
      <sheetData sheetId="5"/>
      <sheetData sheetId="6">
        <row r="33">
          <cell r="I33">
            <v>0</v>
          </cell>
          <cell r="L33" t="str">
            <v/>
          </cell>
          <cell r="N33" t="str">
            <v/>
          </cell>
        </row>
      </sheetData>
      <sheetData sheetId="7"/>
      <sheetData sheetId="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説明"/>
      <sheetName val="入力シート"/>
      <sheetName val="見積書サンプル"/>
      <sheetName val="見積書"/>
      <sheetName val="請求書サンプル"/>
      <sheetName val="請求書"/>
      <sheetName val="更新履歴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A1">
            <v>43210</v>
          </cell>
        </row>
        <row r="2">
          <cell r="A2">
            <v>43240</v>
          </cell>
        </row>
        <row r="3">
          <cell r="A3">
            <v>43271</v>
          </cell>
        </row>
        <row r="4">
          <cell r="A4">
            <v>43281</v>
          </cell>
        </row>
        <row r="5">
          <cell r="A5">
            <v>43301</v>
          </cell>
        </row>
        <row r="6">
          <cell r="A6">
            <v>43332</v>
          </cell>
        </row>
        <row r="7">
          <cell r="A7">
            <v>43363</v>
          </cell>
        </row>
        <row r="8">
          <cell r="A8">
            <v>43373</v>
          </cell>
        </row>
        <row r="9">
          <cell r="A9">
            <v>43393</v>
          </cell>
        </row>
        <row r="10">
          <cell r="A10">
            <v>43424</v>
          </cell>
        </row>
        <row r="11">
          <cell r="A11">
            <v>43454</v>
          </cell>
        </row>
        <row r="12">
          <cell r="A12">
            <v>43465</v>
          </cell>
        </row>
        <row r="13">
          <cell r="A13">
            <v>43485</v>
          </cell>
        </row>
        <row r="14">
          <cell r="A14">
            <v>43516</v>
          </cell>
        </row>
        <row r="15">
          <cell r="A15">
            <v>43544</v>
          </cell>
        </row>
        <row r="16">
          <cell r="A16">
            <v>43555</v>
          </cell>
        </row>
        <row r="17">
          <cell r="A17">
            <v>43575</v>
          </cell>
        </row>
        <row r="18">
          <cell r="A18">
            <v>43605</v>
          </cell>
        </row>
        <row r="19">
          <cell r="A19">
            <v>43636</v>
          </cell>
        </row>
        <row r="20">
          <cell r="A20">
            <v>43646</v>
          </cell>
        </row>
        <row r="21">
          <cell r="A21">
            <v>43666</v>
          </cell>
        </row>
        <row r="22">
          <cell r="A22">
            <v>43697</v>
          </cell>
        </row>
        <row r="23">
          <cell r="A23">
            <v>43728</v>
          </cell>
        </row>
        <row r="24">
          <cell r="A24">
            <v>43738</v>
          </cell>
        </row>
        <row r="25">
          <cell r="A25">
            <v>43758</v>
          </cell>
        </row>
        <row r="26">
          <cell r="A26">
            <v>43789</v>
          </cell>
        </row>
        <row r="27">
          <cell r="A27">
            <v>43819</v>
          </cell>
        </row>
        <row r="28">
          <cell r="A28">
            <v>43830</v>
          </cell>
        </row>
        <row r="29">
          <cell r="A29">
            <v>43850</v>
          </cell>
        </row>
        <row r="30">
          <cell r="A30">
            <v>43881</v>
          </cell>
        </row>
        <row r="31">
          <cell r="A31">
            <v>43910</v>
          </cell>
        </row>
        <row r="32">
          <cell r="A32">
            <v>43921</v>
          </cell>
        </row>
        <row r="33">
          <cell r="A33">
            <v>43941</v>
          </cell>
        </row>
        <row r="34">
          <cell r="A34">
            <v>43971</v>
          </cell>
        </row>
        <row r="35">
          <cell r="A35">
            <v>44002</v>
          </cell>
        </row>
        <row r="36">
          <cell r="A36">
            <v>44012</v>
          </cell>
        </row>
        <row r="37">
          <cell r="A37">
            <v>44032</v>
          </cell>
        </row>
        <row r="38">
          <cell r="A38">
            <v>44063</v>
          </cell>
        </row>
        <row r="39">
          <cell r="A39">
            <v>44094</v>
          </cell>
        </row>
        <row r="40">
          <cell r="A40">
            <v>44104</v>
          </cell>
        </row>
        <row r="41">
          <cell r="A41">
            <v>44124</v>
          </cell>
        </row>
        <row r="42">
          <cell r="A42">
            <v>44155</v>
          </cell>
        </row>
        <row r="43">
          <cell r="A43">
            <v>44185</v>
          </cell>
        </row>
        <row r="44">
          <cell r="A44">
            <v>44196</v>
          </cell>
        </row>
        <row r="45">
          <cell r="A45">
            <v>44216</v>
          </cell>
        </row>
        <row r="46">
          <cell r="A46">
            <v>44247</v>
          </cell>
        </row>
        <row r="47">
          <cell r="A47">
            <v>44275</v>
          </cell>
        </row>
        <row r="48">
          <cell r="A48">
            <v>44286</v>
          </cell>
        </row>
        <row r="49">
          <cell r="A49">
            <v>44306</v>
          </cell>
        </row>
        <row r="50">
          <cell r="A50">
            <v>44336</v>
          </cell>
        </row>
        <row r="51">
          <cell r="A51">
            <v>44367</v>
          </cell>
        </row>
        <row r="52">
          <cell r="A52">
            <v>44377</v>
          </cell>
        </row>
        <row r="53">
          <cell r="A53">
            <v>44397</v>
          </cell>
        </row>
        <row r="54">
          <cell r="A54">
            <v>44428</v>
          </cell>
        </row>
        <row r="55">
          <cell r="A55">
            <v>44459</v>
          </cell>
        </row>
        <row r="56">
          <cell r="A56">
            <v>44469</v>
          </cell>
        </row>
        <row r="57">
          <cell r="A57">
            <v>44489</v>
          </cell>
        </row>
        <row r="58">
          <cell r="A58">
            <v>44520</v>
          </cell>
        </row>
        <row r="59">
          <cell r="A59">
            <v>44550</v>
          </cell>
        </row>
        <row r="60">
          <cell r="A60">
            <v>44561</v>
          </cell>
        </row>
        <row r="61">
          <cell r="A61">
            <v>44581</v>
          </cell>
        </row>
        <row r="62">
          <cell r="A62">
            <v>44612</v>
          </cell>
        </row>
        <row r="63">
          <cell r="A63">
            <v>44640</v>
          </cell>
        </row>
        <row r="64">
          <cell r="A64">
            <v>44651</v>
          </cell>
        </row>
        <row r="65">
          <cell r="A65">
            <v>44671</v>
          </cell>
        </row>
        <row r="66">
          <cell r="A66">
            <v>44701</v>
          </cell>
        </row>
        <row r="67">
          <cell r="A67">
            <v>44732</v>
          </cell>
        </row>
        <row r="68">
          <cell r="A68">
            <v>44742</v>
          </cell>
        </row>
        <row r="69">
          <cell r="A69">
            <v>44762</v>
          </cell>
        </row>
        <row r="70">
          <cell r="A70">
            <v>44793</v>
          </cell>
        </row>
        <row r="71">
          <cell r="A71">
            <v>44824</v>
          </cell>
        </row>
        <row r="72">
          <cell r="A72">
            <v>44834</v>
          </cell>
        </row>
        <row r="73">
          <cell r="A73">
            <v>44854</v>
          </cell>
        </row>
        <row r="74">
          <cell r="A74">
            <v>44885</v>
          </cell>
        </row>
        <row r="75">
          <cell r="A75">
            <v>44915</v>
          </cell>
        </row>
        <row r="76">
          <cell r="A76">
            <v>44926</v>
          </cell>
        </row>
        <row r="77">
          <cell r="A77">
            <v>44946</v>
          </cell>
        </row>
        <row r="78">
          <cell r="A78">
            <v>44977</v>
          </cell>
        </row>
        <row r="79">
          <cell r="A79">
            <v>45005</v>
          </cell>
        </row>
        <row r="80">
          <cell r="A80">
            <v>45016</v>
          </cell>
        </row>
        <row r="81">
          <cell r="A81">
            <v>45036</v>
          </cell>
        </row>
        <row r="82">
          <cell r="A82">
            <v>45066</v>
          </cell>
        </row>
        <row r="83">
          <cell r="A83">
            <v>45097</v>
          </cell>
        </row>
        <row r="84">
          <cell r="A84">
            <v>45107</v>
          </cell>
        </row>
        <row r="85">
          <cell r="A85">
            <v>45127</v>
          </cell>
        </row>
        <row r="86">
          <cell r="A86">
            <v>45158</v>
          </cell>
        </row>
        <row r="87">
          <cell r="A87">
            <v>45189</v>
          </cell>
        </row>
        <row r="88">
          <cell r="A88">
            <v>45199</v>
          </cell>
        </row>
        <row r="89">
          <cell r="A89">
            <v>45219</v>
          </cell>
        </row>
        <row r="90">
          <cell r="A90">
            <v>45250</v>
          </cell>
        </row>
        <row r="91">
          <cell r="A91">
            <v>45280</v>
          </cell>
        </row>
        <row r="92">
          <cell r="A92">
            <v>45291</v>
          </cell>
        </row>
        <row r="93">
          <cell r="A93">
            <v>45311</v>
          </cell>
        </row>
        <row r="94">
          <cell r="A94">
            <v>45342</v>
          </cell>
        </row>
        <row r="95">
          <cell r="A95">
            <v>45371</v>
          </cell>
        </row>
        <row r="96">
          <cell r="A96">
            <v>45382</v>
          </cell>
        </row>
        <row r="97">
          <cell r="A97">
            <v>45402</v>
          </cell>
        </row>
        <row r="98">
          <cell r="A98">
            <v>45432</v>
          </cell>
        </row>
        <row r="99">
          <cell r="A99">
            <v>45463</v>
          </cell>
        </row>
        <row r="100">
          <cell r="A100">
            <v>45473</v>
          </cell>
        </row>
        <row r="101">
          <cell r="A101">
            <v>45493</v>
          </cell>
        </row>
        <row r="102">
          <cell r="A102">
            <v>45524</v>
          </cell>
        </row>
        <row r="103">
          <cell r="A103">
            <v>45555</v>
          </cell>
        </row>
        <row r="104">
          <cell r="A104">
            <v>45565</v>
          </cell>
        </row>
        <row r="105">
          <cell r="A105">
            <v>45585</v>
          </cell>
        </row>
        <row r="106">
          <cell r="A106">
            <v>45616</v>
          </cell>
        </row>
        <row r="107">
          <cell r="A107">
            <v>45646</v>
          </cell>
        </row>
        <row r="108">
          <cell r="A108">
            <v>45657</v>
          </cell>
        </row>
        <row r="109">
          <cell r="A109">
            <v>45677</v>
          </cell>
        </row>
        <row r="110">
          <cell r="A110">
            <v>45708</v>
          </cell>
        </row>
        <row r="111">
          <cell r="A111">
            <v>45736</v>
          </cell>
        </row>
        <row r="112">
          <cell r="A112">
            <v>45747</v>
          </cell>
        </row>
        <row r="113">
          <cell r="A113">
            <v>45767</v>
          </cell>
        </row>
        <row r="114">
          <cell r="A114">
            <v>45797</v>
          </cell>
        </row>
        <row r="115">
          <cell r="A115">
            <v>45828</v>
          </cell>
        </row>
        <row r="116">
          <cell r="A116">
            <v>45838</v>
          </cell>
        </row>
        <row r="117">
          <cell r="A117">
            <v>45858</v>
          </cell>
        </row>
        <row r="118">
          <cell r="A118">
            <v>45889</v>
          </cell>
        </row>
        <row r="119">
          <cell r="A119">
            <v>45920</v>
          </cell>
        </row>
        <row r="120">
          <cell r="A120">
            <v>45930</v>
          </cell>
        </row>
        <row r="121">
          <cell r="A121">
            <v>45950</v>
          </cell>
        </row>
        <row r="122">
          <cell r="A122">
            <v>45981</v>
          </cell>
        </row>
        <row r="123">
          <cell r="A123">
            <v>46011</v>
          </cell>
        </row>
        <row r="124">
          <cell r="A124">
            <v>46022</v>
          </cell>
        </row>
        <row r="125">
          <cell r="A125">
            <v>46042</v>
          </cell>
        </row>
        <row r="126">
          <cell r="A126">
            <v>46073</v>
          </cell>
        </row>
        <row r="127">
          <cell r="A127">
            <v>46101</v>
          </cell>
        </row>
        <row r="128">
          <cell r="A128">
            <v>46101</v>
          </cell>
        </row>
        <row r="129">
          <cell r="A129">
            <v>46132</v>
          </cell>
        </row>
        <row r="130">
          <cell r="A130">
            <v>46162</v>
          </cell>
        </row>
        <row r="131">
          <cell r="A131">
            <v>46193</v>
          </cell>
        </row>
        <row r="132">
          <cell r="A132">
            <v>46193</v>
          </cell>
        </row>
        <row r="133">
          <cell r="A133">
            <v>46223</v>
          </cell>
        </row>
        <row r="134">
          <cell r="A134">
            <v>46254</v>
          </cell>
        </row>
        <row r="135">
          <cell r="A135">
            <v>46285</v>
          </cell>
        </row>
        <row r="136">
          <cell r="A136">
            <v>46295</v>
          </cell>
        </row>
        <row r="137">
          <cell r="A137">
            <v>46315</v>
          </cell>
        </row>
        <row r="138">
          <cell r="A138">
            <v>46346</v>
          </cell>
        </row>
        <row r="139">
          <cell r="A139">
            <v>46376</v>
          </cell>
        </row>
        <row r="140">
          <cell r="A140">
            <v>46387</v>
          </cell>
        </row>
        <row r="141">
          <cell r="A141">
            <v>46407</v>
          </cell>
        </row>
        <row r="142">
          <cell r="A142">
            <v>46438</v>
          </cell>
        </row>
        <row r="143">
          <cell r="A143">
            <v>46466</v>
          </cell>
        </row>
        <row r="144">
          <cell r="A144">
            <v>46477</v>
          </cell>
        </row>
        <row r="145">
          <cell r="A145">
            <v>46497</v>
          </cell>
        </row>
        <row r="146">
          <cell r="A146">
            <v>46527</v>
          </cell>
        </row>
        <row r="147">
          <cell r="A147">
            <v>46558</v>
          </cell>
        </row>
        <row r="148">
          <cell r="A148">
            <v>46568</v>
          </cell>
        </row>
        <row r="149">
          <cell r="A149">
            <v>46588</v>
          </cell>
        </row>
        <row r="150">
          <cell r="A150">
            <v>46619</v>
          </cell>
        </row>
        <row r="151">
          <cell r="A151">
            <v>46650</v>
          </cell>
        </row>
        <row r="152">
          <cell r="A152">
            <v>46660</v>
          </cell>
        </row>
        <row r="153">
          <cell r="A153">
            <v>46680</v>
          </cell>
        </row>
        <row r="154">
          <cell r="A154">
            <v>46711</v>
          </cell>
        </row>
        <row r="155">
          <cell r="A155">
            <v>46741</v>
          </cell>
        </row>
        <row r="156">
          <cell r="A156">
            <v>47118</v>
          </cell>
        </row>
        <row r="157">
          <cell r="A157">
            <v>46772</v>
          </cell>
        </row>
        <row r="158">
          <cell r="A158">
            <v>46803</v>
          </cell>
        </row>
        <row r="159">
          <cell r="A159">
            <v>46832</v>
          </cell>
        </row>
        <row r="160">
          <cell r="A160">
            <v>46843</v>
          </cell>
        </row>
        <row r="161">
          <cell r="A161">
            <v>46863</v>
          </cell>
        </row>
        <row r="162">
          <cell r="A162">
            <v>46893</v>
          </cell>
        </row>
        <row r="163">
          <cell r="A163">
            <v>46924</v>
          </cell>
        </row>
        <row r="164">
          <cell r="A164">
            <v>46934</v>
          </cell>
        </row>
        <row r="165">
          <cell r="A165">
            <v>46954</v>
          </cell>
        </row>
        <row r="166">
          <cell r="A166">
            <v>46985</v>
          </cell>
        </row>
        <row r="167">
          <cell r="A167">
            <v>47016</v>
          </cell>
        </row>
        <row r="168">
          <cell r="A168">
            <v>47026</v>
          </cell>
        </row>
        <row r="169">
          <cell r="A169">
            <v>47046</v>
          </cell>
        </row>
        <row r="170">
          <cell r="A170">
            <v>47077</v>
          </cell>
        </row>
        <row r="171">
          <cell r="A171">
            <v>47107</v>
          </cell>
        </row>
        <row r="172">
          <cell r="A172">
            <v>47118</v>
          </cell>
        </row>
        <row r="173">
          <cell r="A173">
            <v>47138</v>
          </cell>
        </row>
        <row r="174">
          <cell r="A174">
            <v>47169</v>
          </cell>
        </row>
        <row r="175">
          <cell r="A175">
            <v>47197</v>
          </cell>
        </row>
        <row r="176">
          <cell r="A176">
            <v>47208</v>
          </cell>
        </row>
        <row r="177">
          <cell r="A177">
            <v>47228</v>
          </cell>
        </row>
        <row r="178">
          <cell r="A178">
            <v>47258</v>
          </cell>
        </row>
        <row r="179">
          <cell r="A179">
            <v>47289</v>
          </cell>
        </row>
        <row r="180">
          <cell r="A180">
            <v>47299</v>
          </cell>
        </row>
        <row r="181">
          <cell r="A181">
            <v>47319</v>
          </cell>
        </row>
        <row r="182">
          <cell r="A182">
            <v>47350</v>
          </cell>
        </row>
        <row r="183">
          <cell r="A183">
            <v>47381</v>
          </cell>
        </row>
        <row r="184">
          <cell r="A184">
            <v>47391</v>
          </cell>
        </row>
        <row r="185">
          <cell r="A185">
            <v>47411</v>
          </cell>
        </row>
        <row r="186">
          <cell r="A186">
            <v>47442</v>
          </cell>
        </row>
        <row r="187">
          <cell r="A187">
            <v>47472</v>
          </cell>
        </row>
        <row r="188">
          <cell r="A188">
            <v>47483</v>
          </cell>
        </row>
        <row r="189">
          <cell r="A189">
            <v>47503</v>
          </cell>
        </row>
        <row r="190">
          <cell r="A190">
            <v>47534</v>
          </cell>
        </row>
        <row r="191">
          <cell r="A191">
            <v>47562</v>
          </cell>
        </row>
        <row r="192">
          <cell r="A192">
            <v>47573</v>
          </cell>
        </row>
        <row r="193">
          <cell r="A193">
            <v>47593</v>
          </cell>
        </row>
        <row r="194">
          <cell r="A194">
            <v>47623</v>
          </cell>
        </row>
        <row r="195">
          <cell r="A195">
            <v>47654</v>
          </cell>
        </row>
        <row r="196">
          <cell r="A196">
            <v>47664</v>
          </cell>
        </row>
        <row r="197">
          <cell r="A197">
            <v>47684</v>
          </cell>
        </row>
        <row r="198">
          <cell r="A198">
            <v>47715</v>
          </cell>
        </row>
        <row r="199">
          <cell r="A199">
            <v>47746</v>
          </cell>
        </row>
        <row r="200">
          <cell r="A200">
            <v>47756</v>
          </cell>
        </row>
        <row r="201">
          <cell r="A201">
            <v>47776</v>
          </cell>
        </row>
        <row r="202">
          <cell r="A202">
            <v>47807</v>
          </cell>
        </row>
        <row r="203">
          <cell r="A203">
            <v>47837</v>
          </cell>
        </row>
        <row r="204">
          <cell r="A204">
            <v>47848</v>
          </cell>
        </row>
        <row r="205">
          <cell r="A205">
            <v>47868</v>
          </cell>
        </row>
        <row r="206">
          <cell r="A206">
            <v>47899</v>
          </cell>
        </row>
        <row r="207">
          <cell r="A207">
            <v>47927</v>
          </cell>
        </row>
        <row r="208">
          <cell r="A208">
            <v>47938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注意点"/>
      <sheetName val="【追記】記入例"/>
      <sheetName val="【追記】見積依頼条件書（材工)"/>
      <sheetName val="労務単価"/>
      <sheetName val="安衛経費区分(土木)"/>
      <sheetName val="安衛経費区分(建築)"/>
      <sheetName val="【NEW】働き方改革への取組"/>
      <sheetName val="見積書（正）"/>
      <sheetName val="見積書（控）"/>
      <sheetName val="見積内訳書"/>
      <sheetName val="労務費内訳書"/>
      <sheetName val="プルダウンリスト"/>
      <sheetName val="全体集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2">
          <cell r="B2" t="str">
            <v>01北海道</v>
          </cell>
        </row>
        <row r="3">
          <cell r="B3" t="str">
            <v>02青森県</v>
          </cell>
        </row>
        <row r="4">
          <cell r="B4" t="str">
            <v>03岩手県</v>
          </cell>
        </row>
        <row r="5">
          <cell r="B5" t="str">
            <v>04宮城県</v>
          </cell>
        </row>
        <row r="6">
          <cell r="B6" t="str">
            <v>05秋田県</v>
          </cell>
        </row>
        <row r="7">
          <cell r="B7" t="str">
            <v>06山形県</v>
          </cell>
        </row>
        <row r="8">
          <cell r="B8" t="str">
            <v>07福島県</v>
          </cell>
        </row>
        <row r="9">
          <cell r="B9" t="str">
            <v>08茨城県</v>
          </cell>
        </row>
        <row r="10">
          <cell r="B10" t="str">
            <v>09栃木県</v>
          </cell>
        </row>
        <row r="11">
          <cell r="B11" t="str">
            <v>10群馬県</v>
          </cell>
        </row>
        <row r="12">
          <cell r="B12" t="str">
            <v>11埼玉県</v>
          </cell>
        </row>
        <row r="13">
          <cell r="B13" t="str">
            <v>12千葉県</v>
          </cell>
        </row>
        <row r="14">
          <cell r="B14" t="str">
            <v>13東京都</v>
          </cell>
        </row>
        <row r="15">
          <cell r="B15" t="str">
            <v>14神奈川県</v>
          </cell>
        </row>
        <row r="16">
          <cell r="B16" t="str">
            <v>19山梨県</v>
          </cell>
        </row>
        <row r="17">
          <cell r="B17" t="str">
            <v>20長野県</v>
          </cell>
        </row>
        <row r="18">
          <cell r="B18" t="str">
            <v>15新潟県</v>
          </cell>
        </row>
        <row r="19">
          <cell r="B19" t="str">
            <v>16富山県</v>
          </cell>
        </row>
        <row r="20">
          <cell r="B20" t="str">
            <v>17石川県</v>
          </cell>
        </row>
        <row r="21">
          <cell r="B21" t="str">
            <v>21岐阜県</v>
          </cell>
        </row>
        <row r="22">
          <cell r="B22" t="str">
            <v>22静岡県</v>
          </cell>
        </row>
        <row r="23">
          <cell r="B23" t="str">
            <v>23愛知県</v>
          </cell>
        </row>
        <row r="24">
          <cell r="B24" t="str">
            <v>24三重県</v>
          </cell>
        </row>
        <row r="25">
          <cell r="B25" t="str">
            <v>18福井県</v>
          </cell>
        </row>
        <row r="26">
          <cell r="B26" t="str">
            <v>25滋賀県</v>
          </cell>
        </row>
        <row r="27">
          <cell r="B27" t="str">
            <v>26京都府</v>
          </cell>
        </row>
        <row r="28">
          <cell r="B28" t="str">
            <v>27大阪府</v>
          </cell>
        </row>
        <row r="29">
          <cell r="B29" t="str">
            <v>28兵庫県</v>
          </cell>
        </row>
        <row r="30">
          <cell r="B30" t="str">
            <v>29奈良県</v>
          </cell>
        </row>
        <row r="31">
          <cell r="B31" t="str">
            <v>30和歌山県</v>
          </cell>
        </row>
        <row r="32">
          <cell r="B32" t="str">
            <v>31鳥取県</v>
          </cell>
        </row>
        <row r="33">
          <cell r="B33" t="str">
            <v>32島根県</v>
          </cell>
        </row>
        <row r="34">
          <cell r="B34" t="str">
            <v>33岡山県</v>
          </cell>
        </row>
        <row r="35">
          <cell r="B35" t="str">
            <v>34広島県</v>
          </cell>
        </row>
        <row r="36">
          <cell r="B36" t="str">
            <v>35山口県</v>
          </cell>
        </row>
        <row r="37">
          <cell r="B37" t="str">
            <v>36徳島県</v>
          </cell>
        </row>
        <row r="38">
          <cell r="B38" t="str">
            <v>37香川県</v>
          </cell>
        </row>
        <row r="39">
          <cell r="B39" t="str">
            <v>38愛媛県</v>
          </cell>
        </row>
        <row r="40">
          <cell r="B40" t="str">
            <v>39高知県</v>
          </cell>
        </row>
        <row r="41">
          <cell r="B41" t="str">
            <v>40福岡県</v>
          </cell>
        </row>
        <row r="42">
          <cell r="B42" t="str">
            <v>41佐賀県</v>
          </cell>
        </row>
        <row r="43">
          <cell r="B43" t="str">
            <v>42長崎県</v>
          </cell>
        </row>
        <row r="44">
          <cell r="B44" t="str">
            <v>43熊本県</v>
          </cell>
        </row>
        <row r="45">
          <cell r="B45" t="str">
            <v>44大分県</v>
          </cell>
        </row>
        <row r="46">
          <cell r="B46" t="str">
            <v>45宮崎県</v>
          </cell>
        </row>
        <row r="47">
          <cell r="B47" t="str">
            <v>46鹿児島県</v>
          </cell>
        </row>
        <row r="48">
          <cell r="B48" t="str">
            <v>47沖縄県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CY94"/>
  <sheetViews>
    <sheetView showGridLines="0" showRowColHeaders="0" zoomScaleNormal="100" zoomScaleSheetLayoutView="100" workbookViewId="0">
      <selection activeCell="AO10" sqref="AO10:BE11"/>
    </sheetView>
  </sheetViews>
  <sheetFormatPr defaultRowHeight="13.2"/>
  <cols>
    <col min="1" max="1" width="5.6640625" customWidth="1"/>
    <col min="2" max="2" width="4.109375" style="1" customWidth="1"/>
    <col min="3" max="3" width="2" style="1" customWidth="1"/>
    <col min="4" max="4" width="3.109375" style="1" customWidth="1"/>
    <col min="5" max="9" width="2.109375" style="1" customWidth="1"/>
    <col min="10" max="11" width="2.88671875" style="1" customWidth="1"/>
    <col min="12" max="46" width="2.109375" style="1" customWidth="1"/>
    <col min="47" max="48" width="2" style="1" customWidth="1"/>
    <col min="49" max="50" width="2.109375" style="1" customWidth="1"/>
    <col min="51" max="51" width="3.109375" style="1" customWidth="1"/>
    <col min="52" max="60" width="2.109375" style="1" customWidth="1"/>
    <col min="61" max="61" width="6.109375" customWidth="1"/>
    <col min="63" max="74" width="8.88671875" hidden="1" customWidth="1"/>
    <col min="85" max="85" width="5.109375" customWidth="1"/>
    <col min="86" max="86" width="9.109375" customWidth="1"/>
  </cols>
  <sheetData>
    <row r="1" spans="3:103" ht="18" customHeight="1">
      <c r="C1" s="310" t="s">
        <v>0</v>
      </c>
      <c r="D1" s="310"/>
      <c r="E1" s="310"/>
      <c r="F1" s="310"/>
      <c r="G1" s="310"/>
      <c r="H1" s="310"/>
      <c r="I1" s="310"/>
      <c r="J1" s="310"/>
      <c r="K1" s="310"/>
      <c r="L1" s="310"/>
      <c r="M1" s="310"/>
      <c r="N1" s="310"/>
      <c r="O1" s="310"/>
      <c r="P1" s="310"/>
      <c r="Q1" s="310"/>
      <c r="R1" s="310"/>
      <c r="AY1" s="412"/>
      <c r="AZ1" s="412"/>
      <c r="BA1" s="412"/>
      <c r="BB1" s="412"/>
      <c r="BC1" s="412"/>
      <c r="BD1" s="412"/>
    </row>
    <row r="2" spans="3:103" ht="21.6" thickBot="1">
      <c r="V2" s="311" t="s">
        <v>79</v>
      </c>
      <c r="W2" s="311"/>
      <c r="X2" s="311"/>
      <c r="Y2" s="311"/>
      <c r="Z2" s="311"/>
      <c r="AA2" s="311"/>
      <c r="AB2" s="311"/>
      <c r="AC2" s="311"/>
      <c r="AD2" s="311"/>
      <c r="AE2" s="311"/>
      <c r="AF2" s="311"/>
      <c r="AG2" s="311"/>
      <c r="AH2" s="311"/>
      <c r="AI2" s="311"/>
      <c r="AJ2" s="311"/>
      <c r="AK2" s="311"/>
      <c r="AL2" s="311"/>
      <c r="BI2" s="103"/>
      <c r="CD2" s="103"/>
    </row>
    <row r="3" spans="3:103" ht="14.4">
      <c r="P3" s="105"/>
      <c r="AV3" s="329" t="s">
        <v>55</v>
      </c>
      <c r="AW3" s="329"/>
      <c r="AX3" s="329"/>
      <c r="AY3" s="531"/>
      <c r="AZ3" s="531"/>
      <c r="BA3" s="531"/>
      <c r="BB3" s="531"/>
      <c r="BC3" s="531"/>
      <c r="BD3" s="531"/>
      <c r="BE3" s="531"/>
      <c r="BI3" s="98"/>
      <c r="BJ3" s="190"/>
      <c r="BW3" s="11" t="s">
        <v>109</v>
      </c>
      <c r="BY3" s="104"/>
      <c r="BZ3" s="11" t="s">
        <v>111</v>
      </c>
      <c r="CD3" s="98"/>
      <c r="CF3" s="11"/>
      <c r="CG3" s="11"/>
      <c r="CH3" s="11"/>
      <c r="CI3" s="11"/>
      <c r="CU3" s="11"/>
      <c r="CV3" s="11"/>
    </row>
    <row r="4" spans="3:103" ht="6.9" customHeight="1"/>
    <row r="5" spans="3:103" ht="6.9" customHeight="1"/>
    <row r="6" spans="3:103" ht="14.4" customHeight="1">
      <c r="D6" s="312" t="s">
        <v>0</v>
      </c>
      <c r="E6" s="312"/>
      <c r="F6" s="312"/>
      <c r="G6" s="312"/>
      <c r="H6" s="312"/>
      <c r="I6" s="312"/>
      <c r="J6" s="312"/>
      <c r="K6" s="312"/>
      <c r="L6" s="312"/>
      <c r="M6" s="312"/>
      <c r="N6" s="312"/>
      <c r="O6" s="312"/>
      <c r="P6" s="312"/>
      <c r="Q6" s="312"/>
      <c r="R6" s="312"/>
      <c r="S6" s="312"/>
      <c r="T6" s="312"/>
      <c r="U6" s="312"/>
      <c r="X6" s="343"/>
      <c r="Y6" s="343"/>
      <c r="Z6" s="343"/>
      <c r="AA6" s="1" t="s">
        <v>54</v>
      </c>
      <c r="AB6" s="343"/>
      <c r="AC6" s="343"/>
      <c r="AD6" s="343"/>
      <c r="AE6" s="1" t="s">
        <v>53</v>
      </c>
      <c r="AF6" s="343"/>
      <c r="AG6" s="343"/>
      <c r="AH6" s="343"/>
      <c r="AI6" s="1" t="s">
        <v>52</v>
      </c>
      <c r="AT6" s="330" t="s">
        <v>51</v>
      </c>
      <c r="AU6" s="330"/>
      <c r="AV6" s="330"/>
      <c r="AW6" s="331"/>
      <c r="AX6" s="265" t="s">
        <v>50</v>
      </c>
      <c r="AY6" s="332"/>
      <c r="AZ6" s="332"/>
      <c r="BA6" s="332"/>
      <c r="BB6" s="332"/>
      <c r="BC6" s="332"/>
      <c r="BD6" s="333"/>
      <c r="BI6" s="11"/>
      <c r="BJ6" s="130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 t="s">
        <v>110</v>
      </c>
      <c r="BX6" s="11"/>
      <c r="BY6" s="11"/>
      <c r="BZ6" s="11"/>
      <c r="CA6" s="11"/>
      <c r="CB6" s="11"/>
      <c r="CC6" s="11"/>
      <c r="CD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</row>
    <row r="7" spans="3:103" ht="9" customHeight="1">
      <c r="D7" s="312"/>
      <c r="E7" s="312"/>
      <c r="F7" s="312"/>
      <c r="G7" s="312"/>
      <c r="H7" s="312"/>
      <c r="I7" s="312"/>
      <c r="J7" s="312"/>
      <c r="K7" s="312"/>
      <c r="L7" s="312"/>
      <c r="M7" s="312"/>
      <c r="N7" s="312"/>
      <c r="O7" s="312"/>
      <c r="P7" s="312"/>
      <c r="Q7" s="312"/>
      <c r="R7" s="312"/>
      <c r="S7" s="312"/>
      <c r="T7" s="312"/>
      <c r="U7" s="312"/>
      <c r="AT7" s="330"/>
      <c r="AU7" s="330"/>
      <c r="AV7" s="330"/>
      <c r="AW7" s="331"/>
      <c r="AX7" s="266"/>
      <c r="AY7" s="334"/>
      <c r="AZ7" s="334"/>
      <c r="BA7" s="334"/>
      <c r="BB7" s="334"/>
      <c r="BC7" s="334"/>
      <c r="BD7" s="335"/>
      <c r="BI7" s="257"/>
      <c r="BJ7" s="257"/>
      <c r="BK7" s="257"/>
      <c r="BL7" s="257"/>
      <c r="BM7" s="257"/>
      <c r="BN7" s="257"/>
      <c r="BO7" s="257"/>
      <c r="BP7" s="257"/>
      <c r="BQ7" s="257"/>
      <c r="BR7" s="257"/>
      <c r="BS7" s="257"/>
      <c r="BT7" s="257"/>
      <c r="BU7" s="257"/>
      <c r="BV7" s="257"/>
      <c r="BW7" s="257"/>
      <c r="BX7" s="257"/>
      <c r="BY7" s="257"/>
      <c r="BZ7" s="257"/>
      <c r="CA7" s="257"/>
      <c r="CB7" s="257"/>
      <c r="CC7" s="257"/>
      <c r="CD7" s="257"/>
      <c r="CE7" s="257"/>
      <c r="CF7" s="257"/>
      <c r="CG7" s="257"/>
      <c r="CH7" s="257"/>
      <c r="CI7" s="257"/>
      <c r="CJ7" s="257"/>
      <c r="CK7" s="257"/>
      <c r="CL7" s="257"/>
      <c r="CM7" s="257"/>
      <c r="CN7" s="257"/>
      <c r="CO7" s="257"/>
      <c r="CP7" s="257"/>
      <c r="CQ7" s="257"/>
      <c r="CR7" s="257"/>
      <c r="CS7" s="257"/>
      <c r="CT7" s="257"/>
      <c r="CU7" s="257"/>
      <c r="CV7" s="257"/>
      <c r="CW7" s="257"/>
      <c r="CX7" s="257"/>
      <c r="CY7" s="257"/>
    </row>
    <row r="8" spans="3:103" ht="6.9" customHeight="1"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313"/>
      <c r="P8" s="313"/>
      <c r="Q8" s="313"/>
      <c r="R8" s="313"/>
      <c r="S8" s="313"/>
      <c r="T8" s="313"/>
      <c r="U8" s="313"/>
      <c r="AX8" s="106"/>
      <c r="AY8" s="106"/>
      <c r="AZ8" s="106"/>
      <c r="BA8" s="106"/>
      <c r="BB8" s="106"/>
      <c r="BC8" s="106"/>
      <c r="BD8" s="106"/>
      <c r="BI8" s="257"/>
      <c r="BJ8" s="257"/>
      <c r="BK8" s="257"/>
      <c r="BL8" s="257"/>
      <c r="BM8" s="257"/>
      <c r="BN8" s="257"/>
      <c r="BO8" s="257"/>
      <c r="BP8" s="257"/>
      <c r="BQ8" s="257"/>
      <c r="BR8" s="257"/>
      <c r="BS8" s="257"/>
      <c r="BT8" s="257"/>
      <c r="BU8" s="257"/>
      <c r="BV8" s="257"/>
      <c r="BW8" s="257"/>
      <c r="BX8" s="257"/>
      <c r="BY8" s="257"/>
      <c r="BZ8" s="257"/>
      <c r="CA8" s="257"/>
      <c r="CB8" s="257"/>
      <c r="CC8" s="257"/>
      <c r="CD8" s="257"/>
      <c r="CE8" s="257"/>
      <c r="CF8" s="257"/>
      <c r="CG8" s="257"/>
      <c r="CH8" s="257"/>
      <c r="CI8" s="257"/>
      <c r="CJ8" s="257"/>
      <c r="CK8" s="257"/>
      <c r="CL8" s="257"/>
      <c r="CM8" s="257"/>
      <c r="CN8" s="257"/>
      <c r="CO8" s="257"/>
      <c r="CP8" s="257"/>
      <c r="CQ8" s="257"/>
      <c r="CR8" s="257"/>
      <c r="CS8" s="257"/>
      <c r="CT8" s="257"/>
      <c r="CU8" s="257"/>
      <c r="CV8" s="257"/>
      <c r="CW8" s="257"/>
      <c r="CX8" s="257"/>
      <c r="CY8" s="257"/>
    </row>
    <row r="9" spans="3:103" ht="15" customHeight="1">
      <c r="D9" s="336"/>
      <c r="E9" s="336"/>
      <c r="F9" s="336"/>
      <c r="G9" s="336"/>
      <c r="H9" s="336"/>
      <c r="I9" s="336"/>
      <c r="J9" s="336"/>
      <c r="K9" s="336"/>
      <c r="L9" s="336"/>
      <c r="M9" s="336"/>
      <c r="N9" s="336"/>
      <c r="O9" s="336"/>
      <c r="P9" s="336"/>
      <c r="Q9" s="336"/>
      <c r="R9" s="336"/>
      <c r="S9" s="338" t="s">
        <v>49</v>
      </c>
      <c r="T9" s="338"/>
      <c r="U9" s="338"/>
      <c r="AM9" s="340" t="s">
        <v>48</v>
      </c>
      <c r="AN9" s="340"/>
      <c r="AO9" s="340"/>
      <c r="AP9" s="340"/>
    </row>
    <row r="10" spans="3:103" ht="15" customHeight="1">
      <c r="D10" s="337"/>
      <c r="E10" s="337"/>
      <c r="F10" s="337"/>
      <c r="G10" s="337"/>
      <c r="H10" s="337"/>
      <c r="I10" s="337"/>
      <c r="J10" s="337"/>
      <c r="K10" s="337"/>
      <c r="L10" s="337"/>
      <c r="M10" s="337"/>
      <c r="N10" s="337"/>
      <c r="O10" s="337"/>
      <c r="P10" s="337"/>
      <c r="Q10" s="337"/>
      <c r="R10" s="337"/>
      <c r="S10" s="339"/>
      <c r="T10" s="339"/>
      <c r="U10" s="339"/>
      <c r="AJ10" s="341" t="s">
        <v>78</v>
      </c>
      <c r="AK10" s="342"/>
      <c r="AL10" s="342"/>
      <c r="AM10" s="342"/>
      <c r="AN10" s="342"/>
      <c r="AO10" s="342"/>
      <c r="AP10" s="342"/>
      <c r="AQ10" s="342"/>
      <c r="AR10" s="342"/>
      <c r="AS10" s="342"/>
      <c r="AT10" s="342"/>
      <c r="AU10" s="342"/>
      <c r="AV10" s="342"/>
      <c r="AW10" s="342"/>
      <c r="AX10" s="342"/>
      <c r="AY10" s="342"/>
      <c r="AZ10" s="342"/>
      <c r="BA10" s="342"/>
      <c r="BB10" s="342"/>
      <c r="BC10" s="342"/>
      <c r="BD10" s="342"/>
      <c r="BE10" s="342"/>
    </row>
    <row r="11" spans="3:103" ht="7.5" customHeight="1" thickBot="1">
      <c r="AJ11" s="341"/>
      <c r="AK11" s="342"/>
      <c r="AL11" s="342"/>
      <c r="AM11" s="342"/>
      <c r="AN11" s="342"/>
      <c r="AO11" s="342"/>
      <c r="AP11" s="342"/>
      <c r="AQ11" s="342"/>
      <c r="AR11" s="342"/>
      <c r="AS11" s="342"/>
      <c r="AT11" s="342"/>
      <c r="AU11" s="342"/>
      <c r="AV11" s="342"/>
      <c r="AW11" s="342"/>
      <c r="AX11" s="342"/>
      <c r="AY11" s="342"/>
      <c r="AZ11" s="342"/>
      <c r="BA11" s="342"/>
      <c r="BB11" s="342"/>
      <c r="BC11" s="342"/>
      <c r="BD11" s="342"/>
      <c r="BE11" s="342"/>
      <c r="BK11" t="s">
        <v>112</v>
      </c>
    </row>
    <row r="12" spans="3:103" ht="24.9" customHeight="1">
      <c r="C12" s="279" t="s">
        <v>46</v>
      </c>
      <c r="D12" s="280"/>
      <c r="E12" s="280"/>
      <c r="F12" s="280"/>
      <c r="G12" s="280"/>
      <c r="H12" s="280"/>
      <c r="I12" s="280"/>
      <c r="J12" s="281" t="str">
        <f>J13</f>
        <v/>
      </c>
      <c r="K12" s="282"/>
      <c r="L12" s="283">
        <f>IF(L13="","",SUM(L13:U15))</f>
        <v>0</v>
      </c>
      <c r="M12" s="283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4"/>
      <c r="AJ12" s="267"/>
      <c r="AK12" s="267"/>
      <c r="AL12" s="267"/>
      <c r="AM12" s="267"/>
      <c r="AN12" s="267"/>
      <c r="AO12" s="267"/>
      <c r="AP12" s="267"/>
      <c r="AQ12" s="267"/>
      <c r="AR12" s="267"/>
      <c r="AS12" s="267"/>
      <c r="AT12" s="267"/>
      <c r="AU12" s="267"/>
      <c r="AV12" s="267"/>
      <c r="AW12" s="267"/>
      <c r="AX12" s="267"/>
      <c r="AY12" s="267"/>
      <c r="AZ12" s="267"/>
      <c r="BA12" s="267"/>
      <c r="BB12" s="267"/>
      <c r="BC12" s="268" t="s">
        <v>77</v>
      </c>
      <c r="BD12" s="268"/>
      <c r="BE12" s="268"/>
    </row>
    <row r="13" spans="3:103" ht="24.9" customHeight="1">
      <c r="C13" s="285" t="s">
        <v>44</v>
      </c>
      <c r="D13" s="237"/>
      <c r="E13" s="237"/>
      <c r="F13" s="237"/>
      <c r="G13" s="237"/>
      <c r="H13" s="237"/>
      <c r="I13" s="237"/>
      <c r="J13" s="286" t="str">
        <f>IF(見積内訳書!H1="","",IF(見積内訳書!M566&lt;0,"【減額】","【増額】"))</f>
        <v/>
      </c>
      <c r="K13" s="287"/>
      <c r="L13" s="288">
        <f>IF(AY1="単価契約",0,IF(見積内訳書!Q566=0,見積内訳書!H566,見積内訳書!Q566))</f>
        <v>0</v>
      </c>
      <c r="M13" s="288"/>
      <c r="N13" s="288"/>
      <c r="O13" s="288"/>
      <c r="P13" s="288"/>
      <c r="Q13" s="288"/>
      <c r="R13" s="288"/>
      <c r="S13" s="288"/>
      <c r="T13" s="288"/>
      <c r="U13" s="288"/>
      <c r="V13" s="288"/>
      <c r="W13" s="288"/>
      <c r="X13" s="289"/>
      <c r="AJ13" s="290"/>
      <c r="AK13" s="290"/>
      <c r="AL13" s="290"/>
      <c r="AM13" s="290"/>
      <c r="AN13" s="290"/>
      <c r="AO13" s="290"/>
      <c r="AP13" s="290"/>
      <c r="AQ13" s="290"/>
      <c r="AR13" s="291"/>
      <c r="AS13" s="291"/>
      <c r="AT13" s="291"/>
      <c r="AU13" s="291"/>
      <c r="AV13" s="291"/>
      <c r="AW13" s="291"/>
      <c r="AX13" s="291"/>
      <c r="AY13" s="291"/>
      <c r="AZ13" s="291"/>
      <c r="BA13" s="291"/>
      <c r="BB13" s="291"/>
      <c r="BC13" s="268"/>
      <c r="BD13" s="268"/>
      <c r="BE13" s="268"/>
    </row>
    <row r="14" spans="3:103" ht="12.6" customHeight="1">
      <c r="C14" s="258" t="s">
        <v>115</v>
      </c>
      <c r="D14" s="259"/>
      <c r="E14" s="259"/>
      <c r="F14" s="259"/>
      <c r="G14" s="259"/>
      <c r="H14" s="259"/>
      <c r="I14" s="259"/>
      <c r="J14" s="275" t="str">
        <f>J13</f>
        <v/>
      </c>
      <c r="K14" s="276"/>
      <c r="L14" s="347">
        <f>ROUND(L13*F15/100,0)</f>
        <v>0</v>
      </c>
      <c r="M14" s="347"/>
      <c r="N14" s="347"/>
      <c r="O14" s="347"/>
      <c r="P14" s="347"/>
      <c r="Q14" s="347"/>
      <c r="R14" s="347"/>
      <c r="S14" s="347"/>
      <c r="T14" s="347"/>
      <c r="U14" s="347"/>
      <c r="V14" s="347"/>
      <c r="W14" s="347"/>
      <c r="X14" s="348"/>
      <c r="AJ14" s="247" t="s">
        <v>76</v>
      </c>
      <c r="AK14" s="247"/>
      <c r="AL14" s="247"/>
      <c r="AM14" s="246"/>
      <c r="AN14" s="246"/>
      <c r="AO14" s="246"/>
      <c r="AP14" s="246"/>
      <c r="AQ14" s="246"/>
      <c r="AR14" s="246"/>
      <c r="AS14" s="246"/>
      <c r="AT14" s="247" t="s">
        <v>75</v>
      </c>
      <c r="AU14" s="247"/>
      <c r="AV14" s="247"/>
      <c r="AW14" s="246"/>
      <c r="AX14" s="246"/>
      <c r="AY14" s="246"/>
      <c r="AZ14" s="246"/>
      <c r="BA14" s="246"/>
      <c r="BB14" s="246"/>
      <c r="BC14" s="107"/>
      <c r="BD14" s="107"/>
      <c r="BE14" s="107"/>
    </row>
    <row r="15" spans="3:103" ht="12.6" customHeight="1" thickBot="1">
      <c r="C15" s="260" t="s">
        <v>113</v>
      </c>
      <c r="D15" s="261"/>
      <c r="E15" s="261"/>
      <c r="F15" s="262">
        <v>10</v>
      </c>
      <c r="G15" s="262"/>
      <c r="H15" s="263" t="s">
        <v>114</v>
      </c>
      <c r="I15" s="264"/>
      <c r="J15" s="277"/>
      <c r="K15" s="278"/>
      <c r="L15" s="349"/>
      <c r="M15" s="349"/>
      <c r="N15" s="349"/>
      <c r="O15" s="349"/>
      <c r="P15" s="349"/>
      <c r="Q15" s="349"/>
      <c r="R15" s="349"/>
      <c r="S15" s="349"/>
      <c r="T15" s="349"/>
      <c r="U15" s="349"/>
      <c r="V15" s="349"/>
      <c r="W15" s="349"/>
      <c r="X15" s="350"/>
      <c r="Y15" s="108"/>
      <c r="Z15" s="108"/>
      <c r="AA15" s="108"/>
      <c r="AB15" s="108"/>
      <c r="AC15" s="108"/>
      <c r="AD15" s="108"/>
      <c r="AE15" s="108"/>
      <c r="AF15" s="108"/>
      <c r="AG15" s="108"/>
      <c r="AH15" s="108"/>
      <c r="AI15" s="108"/>
      <c r="AJ15" s="108"/>
      <c r="AK15" s="108"/>
      <c r="BK15" t="s">
        <v>74</v>
      </c>
    </row>
    <row r="16" spans="3:103" ht="24.9" customHeight="1">
      <c r="C16" s="233" t="s">
        <v>40</v>
      </c>
      <c r="D16" s="233"/>
      <c r="E16" s="233"/>
      <c r="F16" s="233"/>
      <c r="G16" s="233"/>
      <c r="H16" s="233"/>
      <c r="I16" s="233"/>
      <c r="J16" s="234"/>
      <c r="K16" s="235"/>
      <c r="L16" s="235"/>
      <c r="M16" s="235"/>
      <c r="N16" s="235"/>
      <c r="O16" s="235"/>
      <c r="P16" s="235"/>
      <c r="Q16" s="235"/>
      <c r="R16" s="235"/>
      <c r="S16" s="235"/>
      <c r="T16" s="235"/>
      <c r="U16" s="235"/>
      <c r="V16" s="235"/>
      <c r="W16" s="235"/>
      <c r="X16" s="235"/>
      <c r="Y16" s="235"/>
      <c r="Z16" s="235"/>
      <c r="AA16" s="235"/>
      <c r="AB16" s="235"/>
      <c r="AC16" s="235"/>
      <c r="AD16" s="235"/>
      <c r="AE16" s="235"/>
      <c r="AF16" s="235"/>
      <c r="AG16" s="235"/>
      <c r="AH16" s="235"/>
      <c r="AI16" s="235"/>
      <c r="AJ16" s="235"/>
      <c r="AK16" s="236"/>
      <c r="AL16" s="109"/>
      <c r="AM16" s="109"/>
      <c r="AN16" s="109"/>
      <c r="AO16" s="109"/>
      <c r="AP16" s="109"/>
      <c r="BK16" s="4" t="s">
        <v>65</v>
      </c>
      <c r="BL16" s="2"/>
      <c r="BM16" s="2"/>
      <c r="BO16" s="4" t="s">
        <v>67</v>
      </c>
      <c r="BP16" s="2"/>
      <c r="BQ16" s="2"/>
      <c r="BR16" s="2"/>
      <c r="BS16" s="4" t="s">
        <v>65</v>
      </c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</row>
    <row r="17" spans="3:82" ht="24.9" customHeight="1">
      <c r="C17" s="237" t="s">
        <v>39</v>
      </c>
      <c r="D17" s="237"/>
      <c r="E17" s="237"/>
      <c r="F17" s="237"/>
      <c r="G17" s="237"/>
      <c r="H17" s="237"/>
      <c r="I17" s="237"/>
      <c r="J17" s="238"/>
      <c r="K17" s="239"/>
      <c r="L17" s="239"/>
      <c r="M17" s="239"/>
      <c r="N17" s="239"/>
      <c r="O17" s="239"/>
      <c r="P17" s="239"/>
      <c r="Q17" s="239"/>
      <c r="R17" s="239"/>
      <c r="S17" s="239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40"/>
      <c r="AL17" s="272" t="s">
        <v>38</v>
      </c>
      <c r="AM17" s="273"/>
      <c r="AN17" s="273"/>
      <c r="AO17" s="273"/>
      <c r="AP17" s="274"/>
      <c r="AQ17" s="424"/>
      <c r="AR17" s="424"/>
      <c r="AS17" s="424"/>
      <c r="AT17" s="424"/>
      <c r="AU17" s="424"/>
      <c r="AV17" s="424"/>
      <c r="AW17" s="424"/>
      <c r="AX17" s="424"/>
      <c r="AY17" s="110" t="s">
        <v>73</v>
      </c>
      <c r="AZ17" s="424"/>
      <c r="BA17" s="424"/>
      <c r="BB17" s="424"/>
      <c r="BC17" s="424"/>
      <c r="BD17" s="424"/>
      <c r="BE17" s="424"/>
      <c r="BF17" s="424"/>
      <c r="BG17" s="425"/>
      <c r="BH17" s="9"/>
      <c r="BI17" s="99"/>
      <c r="BK17" s="4" t="s">
        <v>71</v>
      </c>
      <c r="BL17" s="2"/>
      <c r="BM17" s="2"/>
      <c r="BO17" s="4" t="s">
        <v>72</v>
      </c>
      <c r="BP17" s="2"/>
      <c r="BQ17" s="2"/>
      <c r="BR17" s="2"/>
      <c r="BS17" s="4" t="s">
        <v>71</v>
      </c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</row>
    <row r="18" spans="3:82" ht="24.9" customHeight="1">
      <c r="C18" s="241" t="s">
        <v>36</v>
      </c>
      <c r="D18" s="242"/>
      <c r="E18" s="242"/>
      <c r="F18" s="242"/>
      <c r="G18" s="242"/>
      <c r="H18" s="242"/>
      <c r="I18" s="242"/>
      <c r="J18" s="243" t="s">
        <v>13</v>
      </c>
      <c r="K18" s="244"/>
      <c r="L18" s="244"/>
      <c r="M18" s="245"/>
      <c r="N18" s="270"/>
      <c r="O18" s="270"/>
      <c r="P18" s="270"/>
      <c r="Q18" s="270"/>
      <c r="R18" s="270"/>
      <c r="S18" s="270"/>
      <c r="T18" s="270"/>
      <c r="U18" s="270"/>
      <c r="V18" s="270"/>
      <c r="W18" s="270"/>
      <c r="X18" s="270"/>
      <c r="Y18" s="270"/>
      <c r="Z18" s="270"/>
      <c r="AA18" s="270"/>
      <c r="AB18" s="270"/>
      <c r="AC18" s="270"/>
      <c r="AD18" s="270"/>
      <c r="AE18" s="270"/>
      <c r="AF18" s="270"/>
      <c r="AG18" s="270"/>
      <c r="AH18" s="270"/>
      <c r="AI18" s="270"/>
      <c r="AJ18" s="270"/>
      <c r="AK18" s="270"/>
      <c r="AL18" s="270"/>
      <c r="AM18" s="270"/>
      <c r="AN18" s="270"/>
      <c r="AO18" s="270"/>
      <c r="AP18" s="270"/>
      <c r="AQ18" s="270"/>
      <c r="AR18" s="270"/>
      <c r="AS18" s="270"/>
      <c r="AT18" s="270"/>
      <c r="AU18" s="270"/>
      <c r="AV18" s="270"/>
      <c r="AW18" s="270"/>
      <c r="AX18" s="270"/>
      <c r="AY18" s="270"/>
      <c r="AZ18" s="270"/>
      <c r="BA18" s="270"/>
      <c r="BB18" s="270"/>
      <c r="BC18" s="270"/>
      <c r="BD18" s="270"/>
      <c r="BE18" s="270"/>
      <c r="BF18" s="270"/>
      <c r="BG18" s="271"/>
      <c r="BH18" s="10"/>
      <c r="BI18" s="98"/>
      <c r="BK18" s="4" t="s">
        <v>69</v>
      </c>
      <c r="BL18" s="2"/>
      <c r="BM18" s="2"/>
      <c r="BO18" s="4" t="s">
        <v>70</v>
      </c>
      <c r="BP18" s="2"/>
      <c r="BQ18" s="2"/>
      <c r="BR18" s="2"/>
      <c r="BS18" s="4" t="s">
        <v>69</v>
      </c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</row>
    <row r="19" spans="3:82" ht="30" customHeight="1">
      <c r="C19" s="237" t="s">
        <v>35</v>
      </c>
      <c r="D19" s="237"/>
      <c r="E19" s="237"/>
      <c r="F19" s="237"/>
      <c r="G19" s="237"/>
      <c r="H19" s="237"/>
      <c r="I19" s="237"/>
      <c r="J19" s="269"/>
      <c r="K19" s="270"/>
      <c r="L19" s="270"/>
      <c r="M19" s="270"/>
      <c r="N19" s="270"/>
      <c r="O19" s="270"/>
      <c r="P19" s="270"/>
      <c r="Q19" s="270"/>
      <c r="R19" s="270"/>
      <c r="S19" s="270"/>
      <c r="T19" s="270"/>
      <c r="U19" s="270"/>
      <c r="V19" s="270"/>
      <c r="W19" s="270"/>
      <c r="X19" s="270"/>
      <c r="Y19" s="270"/>
      <c r="Z19" s="270"/>
      <c r="AA19" s="270"/>
      <c r="AB19" s="270"/>
      <c r="AC19" s="270"/>
      <c r="AD19" s="270"/>
      <c r="AE19" s="270"/>
      <c r="AF19" s="270"/>
      <c r="AG19" s="270"/>
      <c r="AH19" s="270"/>
      <c r="AI19" s="270"/>
      <c r="AJ19" s="270"/>
      <c r="AK19" s="271"/>
      <c r="AL19" s="295" t="s">
        <v>34</v>
      </c>
      <c r="AM19" s="295"/>
      <c r="AN19" s="295"/>
      <c r="AO19" s="295"/>
      <c r="AP19" s="295"/>
      <c r="AQ19" s="237" t="s">
        <v>33</v>
      </c>
      <c r="AR19" s="237"/>
      <c r="AS19" s="237"/>
      <c r="AT19" s="237"/>
      <c r="AU19" s="237"/>
      <c r="AV19" s="440" t="s">
        <v>65</v>
      </c>
      <c r="AW19" s="441"/>
      <c r="AX19" s="441"/>
      <c r="AY19" s="441"/>
      <c r="AZ19" s="441"/>
      <c r="BA19" s="441"/>
      <c r="BB19" s="441"/>
      <c r="BC19" s="441"/>
      <c r="BD19" s="441"/>
      <c r="BE19" s="441"/>
      <c r="BF19" s="441"/>
      <c r="BG19" s="442"/>
      <c r="BH19" s="83"/>
      <c r="BI19" s="100"/>
      <c r="BK19" s="3"/>
      <c r="BL19" s="3"/>
      <c r="BM19" s="3"/>
      <c r="BN19" s="2"/>
      <c r="BO19" s="2"/>
      <c r="BP19" s="2"/>
      <c r="BQ19" s="2"/>
      <c r="BR19" s="2"/>
      <c r="BS19" s="2"/>
      <c r="BT19" s="2"/>
      <c r="BU19" s="2"/>
      <c r="BV19" s="2"/>
    </row>
    <row r="20" spans="3:82" ht="9.9" customHeight="1">
      <c r="C20" s="237" t="s">
        <v>32</v>
      </c>
      <c r="D20" s="237"/>
      <c r="E20" s="237"/>
      <c r="F20" s="237"/>
      <c r="G20" s="237"/>
      <c r="H20" s="237"/>
      <c r="I20" s="237"/>
      <c r="J20" s="237" t="s">
        <v>31</v>
      </c>
      <c r="K20" s="237"/>
      <c r="L20" s="237"/>
      <c r="M20" s="237"/>
      <c r="N20" s="304" t="s">
        <v>68</v>
      </c>
      <c r="O20" s="305"/>
      <c r="P20" s="305"/>
      <c r="Q20" s="305"/>
      <c r="R20" s="305"/>
      <c r="S20" s="305"/>
      <c r="T20" s="305"/>
      <c r="U20" s="305"/>
      <c r="V20" s="305"/>
      <c r="W20" s="305"/>
      <c r="X20" s="305"/>
      <c r="Y20" s="305"/>
      <c r="Z20" s="305"/>
      <c r="AA20" s="305"/>
      <c r="AB20" s="305"/>
      <c r="AC20" s="305"/>
      <c r="AD20" s="305"/>
      <c r="AE20" s="305"/>
      <c r="AF20" s="305"/>
      <c r="AG20" s="305"/>
      <c r="AH20" s="305"/>
      <c r="AI20" s="305"/>
      <c r="AJ20" s="305"/>
      <c r="AK20" s="306"/>
      <c r="AL20" s="358"/>
      <c r="AM20" s="359"/>
      <c r="AN20" s="359"/>
      <c r="AO20" s="359"/>
      <c r="AP20" s="359"/>
      <c r="AQ20" s="237" t="s">
        <v>30</v>
      </c>
      <c r="AR20" s="237"/>
      <c r="AS20" s="237"/>
      <c r="AT20" s="237"/>
      <c r="AU20" s="237"/>
      <c r="AV20" s="360" t="s">
        <v>67</v>
      </c>
      <c r="AW20" s="361"/>
      <c r="AX20" s="361"/>
      <c r="AY20" s="361"/>
      <c r="AZ20" s="361"/>
      <c r="BA20" s="361"/>
      <c r="BB20" s="361"/>
      <c r="BC20" s="361"/>
      <c r="BD20" s="361"/>
      <c r="BE20" s="361"/>
      <c r="BF20" s="361"/>
      <c r="BG20" s="362"/>
      <c r="BH20" s="83"/>
      <c r="BK20" s="4" t="s">
        <v>106</v>
      </c>
    </row>
    <row r="21" spans="3:82" ht="9.9" customHeight="1">
      <c r="C21" s="237"/>
      <c r="D21" s="237"/>
      <c r="E21" s="237"/>
      <c r="F21" s="237"/>
      <c r="G21" s="237"/>
      <c r="H21" s="237"/>
      <c r="I21" s="237"/>
      <c r="J21" s="237"/>
      <c r="K21" s="237"/>
      <c r="L21" s="237"/>
      <c r="M21" s="237"/>
      <c r="N21" s="307"/>
      <c r="O21" s="308"/>
      <c r="P21" s="308"/>
      <c r="Q21" s="308"/>
      <c r="R21" s="308"/>
      <c r="S21" s="308"/>
      <c r="T21" s="308"/>
      <c r="U21" s="308"/>
      <c r="V21" s="308"/>
      <c r="W21" s="308"/>
      <c r="X21" s="308"/>
      <c r="Y21" s="308"/>
      <c r="Z21" s="308"/>
      <c r="AA21" s="308"/>
      <c r="AB21" s="308"/>
      <c r="AC21" s="308"/>
      <c r="AD21" s="308"/>
      <c r="AE21" s="308"/>
      <c r="AF21" s="308"/>
      <c r="AG21" s="308"/>
      <c r="AH21" s="308"/>
      <c r="AI21" s="308"/>
      <c r="AJ21" s="308"/>
      <c r="AK21" s="309"/>
      <c r="AL21" s="358"/>
      <c r="AM21" s="359"/>
      <c r="AN21" s="359"/>
      <c r="AO21" s="359"/>
      <c r="AP21" s="359"/>
      <c r="AQ21" s="237"/>
      <c r="AR21" s="237"/>
      <c r="AS21" s="237"/>
      <c r="AT21" s="237"/>
      <c r="AU21" s="237"/>
      <c r="AV21" s="363"/>
      <c r="AW21" s="364"/>
      <c r="AX21" s="364"/>
      <c r="AY21" s="364"/>
      <c r="AZ21" s="364"/>
      <c r="BA21" s="364"/>
      <c r="BB21" s="364"/>
      <c r="BC21" s="364"/>
      <c r="BD21" s="364"/>
      <c r="BE21" s="364"/>
      <c r="BF21" s="364"/>
      <c r="BG21" s="365"/>
      <c r="BH21" s="83"/>
      <c r="BK21" s="4" t="s">
        <v>107</v>
      </c>
    </row>
    <row r="22" spans="3:82" ht="9.9" customHeight="1">
      <c r="C22" s="237"/>
      <c r="D22" s="237"/>
      <c r="E22" s="237"/>
      <c r="F22" s="237"/>
      <c r="G22" s="237"/>
      <c r="H22" s="237"/>
      <c r="I22" s="237"/>
      <c r="J22" s="237" t="s">
        <v>29</v>
      </c>
      <c r="K22" s="237"/>
      <c r="L22" s="237"/>
      <c r="M22" s="237"/>
      <c r="N22" s="250" t="s">
        <v>66</v>
      </c>
      <c r="O22" s="251"/>
      <c r="P22" s="251"/>
      <c r="Q22" s="251"/>
      <c r="R22" s="251"/>
      <c r="S22" s="251"/>
      <c r="T22" s="251"/>
      <c r="U22" s="251"/>
      <c r="V22" s="251"/>
      <c r="W22" s="251"/>
      <c r="X22" s="251"/>
      <c r="Y22" s="251"/>
      <c r="Z22" s="251"/>
      <c r="AA22" s="251"/>
      <c r="AB22" s="251"/>
      <c r="AC22" s="251"/>
      <c r="AD22" s="251"/>
      <c r="AE22" s="251"/>
      <c r="AF22" s="251"/>
      <c r="AG22" s="251"/>
      <c r="AH22" s="251"/>
      <c r="AI22" s="251"/>
      <c r="AJ22" s="251"/>
      <c r="AK22" s="252"/>
      <c r="AL22" s="358"/>
      <c r="AM22" s="359"/>
      <c r="AN22" s="359"/>
      <c r="AO22" s="359"/>
      <c r="AP22" s="359"/>
      <c r="AQ22" s="237"/>
      <c r="AR22" s="237"/>
      <c r="AS22" s="237"/>
      <c r="AT22" s="237"/>
      <c r="AU22" s="237"/>
      <c r="AV22" s="366"/>
      <c r="AW22" s="367"/>
      <c r="AX22" s="367"/>
      <c r="AY22" s="367"/>
      <c r="AZ22" s="367"/>
      <c r="BA22" s="367"/>
      <c r="BB22" s="367"/>
      <c r="BC22" s="367"/>
      <c r="BD22" s="367"/>
      <c r="BE22" s="367"/>
      <c r="BF22" s="367"/>
      <c r="BG22" s="368"/>
      <c r="BH22" s="83"/>
      <c r="BI22" s="101"/>
      <c r="BK22" s="4" t="s">
        <v>108</v>
      </c>
      <c r="BL22" s="2"/>
      <c r="BM22" s="2"/>
    </row>
    <row r="23" spans="3:82" ht="9.9" customHeight="1">
      <c r="C23" s="237"/>
      <c r="D23" s="237"/>
      <c r="E23" s="237"/>
      <c r="F23" s="237"/>
      <c r="G23" s="237"/>
      <c r="H23" s="237"/>
      <c r="I23" s="237"/>
      <c r="J23" s="237"/>
      <c r="K23" s="237"/>
      <c r="L23" s="237"/>
      <c r="M23" s="237"/>
      <c r="N23" s="253"/>
      <c r="O23" s="254"/>
      <c r="P23" s="254"/>
      <c r="Q23" s="254"/>
      <c r="R23" s="254"/>
      <c r="S23" s="254"/>
      <c r="T23" s="254"/>
      <c r="U23" s="254"/>
      <c r="V23" s="254"/>
      <c r="W23" s="254"/>
      <c r="X23" s="254"/>
      <c r="Y23" s="254"/>
      <c r="Z23" s="254"/>
      <c r="AA23" s="254"/>
      <c r="AB23" s="254"/>
      <c r="AC23" s="254"/>
      <c r="AD23" s="254"/>
      <c r="AE23" s="254"/>
      <c r="AF23" s="254"/>
      <c r="AG23" s="254"/>
      <c r="AH23" s="254"/>
      <c r="AI23" s="254"/>
      <c r="AJ23" s="254"/>
      <c r="AK23" s="255"/>
      <c r="AL23" s="358"/>
      <c r="AM23" s="359"/>
      <c r="AN23" s="359"/>
      <c r="AO23" s="359"/>
      <c r="AP23" s="359"/>
      <c r="AQ23" s="237" t="s">
        <v>28</v>
      </c>
      <c r="AR23" s="237"/>
      <c r="AS23" s="237"/>
      <c r="AT23" s="237"/>
      <c r="AU23" s="237"/>
      <c r="AV23" s="360" t="s">
        <v>65</v>
      </c>
      <c r="AW23" s="361"/>
      <c r="AX23" s="361"/>
      <c r="AY23" s="361"/>
      <c r="AZ23" s="361"/>
      <c r="BA23" s="361"/>
      <c r="BB23" s="361"/>
      <c r="BC23" s="361"/>
      <c r="BD23" s="361"/>
      <c r="BE23" s="361"/>
      <c r="BF23" s="361"/>
      <c r="BG23" s="362"/>
      <c r="BH23" s="83"/>
      <c r="BI23" s="102"/>
      <c r="BK23" s="2"/>
      <c r="BL23" s="2"/>
      <c r="BM23" s="2"/>
    </row>
    <row r="24" spans="3:82" ht="9.9" customHeight="1">
      <c r="C24" s="237"/>
      <c r="D24" s="237"/>
      <c r="E24" s="237"/>
      <c r="F24" s="237"/>
      <c r="G24" s="237"/>
      <c r="H24" s="237"/>
      <c r="I24" s="237"/>
      <c r="J24" s="237" t="s">
        <v>27</v>
      </c>
      <c r="K24" s="237"/>
      <c r="L24" s="237"/>
      <c r="M24" s="237"/>
      <c r="N24" s="369" t="s">
        <v>26</v>
      </c>
      <c r="O24" s="370"/>
      <c r="P24" s="370"/>
      <c r="Q24" s="325">
        <v>100</v>
      </c>
      <c r="R24" s="325"/>
      <c r="S24" s="324" t="s">
        <v>64</v>
      </c>
      <c r="T24" s="324"/>
      <c r="U24" s="248" t="s">
        <v>23</v>
      </c>
      <c r="V24" s="248"/>
      <c r="W24" s="248"/>
      <c r="X24" s="248">
        <v>25</v>
      </c>
      <c r="Y24" s="248"/>
      <c r="Z24" s="324" t="s">
        <v>25</v>
      </c>
      <c r="AA24" s="324"/>
      <c r="AB24" s="324"/>
      <c r="AC24" s="324"/>
      <c r="AD24" s="324"/>
      <c r="AE24" s="324"/>
      <c r="AF24" s="324"/>
      <c r="AG24" s="324"/>
      <c r="AH24" s="324"/>
      <c r="AI24" s="324"/>
      <c r="AJ24" s="324"/>
      <c r="AK24" s="327"/>
      <c r="AL24" s="358"/>
      <c r="AM24" s="359"/>
      <c r="AN24" s="359"/>
      <c r="AO24" s="359"/>
      <c r="AP24" s="359"/>
      <c r="AQ24" s="237"/>
      <c r="AR24" s="237"/>
      <c r="AS24" s="237"/>
      <c r="AT24" s="237"/>
      <c r="AU24" s="237"/>
      <c r="AV24" s="363"/>
      <c r="AW24" s="364"/>
      <c r="AX24" s="364"/>
      <c r="AY24" s="364"/>
      <c r="AZ24" s="364"/>
      <c r="BA24" s="364"/>
      <c r="BB24" s="364"/>
      <c r="BC24" s="364"/>
      <c r="BD24" s="364"/>
      <c r="BE24" s="364"/>
      <c r="BF24" s="364"/>
      <c r="BG24" s="365"/>
      <c r="BH24" s="83"/>
      <c r="BK24" s="2"/>
      <c r="BL24" s="2"/>
      <c r="BM24" s="2"/>
    </row>
    <row r="25" spans="3:82" ht="9.9" customHeight="1">
      <c r="C25" s="237"/>
      <c r="D25" s="237"/>
      <c r="E25" s="237"/>
      <c r="F25" s="237"/>
      <c r="G25" s="237"/>
      <c r="H25" s="237"/>
      <c r="I25" s="237"/>
      <c r="J25" s="237"/>
      <c r="K25" s="237"/>
      <c r="L25" s="237"/>
      <c r="M25" s="237"/>
      <c r="N25" s="353"/>
      <c r="O25" s="354"/>
      <c r="P25" s="354"/>
      <c r="Q25" s="326"/>
      <c r="R25" s="326"/>
      <c r="S25" s="293"/>
      <c r="T25" s="293"/>
      <c r="U25" s="249"/>
      <c r="V25" s="249"/>
      <c r="W25" s="249"/>
      <c r="X25" s="249"/>
      <c r="Y25" s="249"/>
      <c r="Z25" s="293"/>
      <c r="AA25" s="293"/>
      <c r="AB25" s="293"/>
      <c r="AC25" s="293"/>
      <c r="AD25" s="293"/>
      <c r="AE25" s="293"/>
      <c r="AF25" s="293"/>
      <c r="AG25" s="293"/>
      <c r="AH25" s="293"/>
      <c r="AI25" s="293"/>
      <c r="AJ25" s="293"/>
      <c r="AK25" s="328"/>
      <c r="AL25" s="297"/>
      <c r="AM25" s="298"/>
      <c r="AN25" s="298"/>
      <c r="AO25" s="298"/>
      <c r="AP25" s="298"/>
      <c r="AQ25" s="237"/>
      <c r="AR25" s="237"/>
      <c r="AS25" s="237"/>
      <c r="AT25" s="237"/>
      <c r="AU25" s="237"/>
      <c r="AV25" s="366"/>
      <c r="AW25" s="367"/>
      <c r="AX25" s="367"/>
      <c r="AY25" s="367"/>
      <c r="AZ25" s="367"/>
      <c r="BA25" s="367"/>
      <c r="BB25" s="367"/>
      <c r="BC25" s="367"/>
      <c r="BD25" s="367"/>
      <c r="BE25" s="367"/>
      <c r="BF25" s="367"/>
      <c r="BG25" s="368"/>
      <c r="BH25" s="83"/>
      <c r="BK25" s="2"/>
      <c r="BL25" s="2"/>
      <c r="BM25" s="2"/>
    </row>
    <row r="26" spans="3:82" ht="9.9" customHeight="1">
      <c r="C26" s="237"/>
      <c r="D26" s="237"/>
      <c r="E26" s="237"/>
      <c r="F26" s="237"/>
      <c r="G26" s="237"/>
      <c r="H26" s="237"/>
      <c r="I26" s="237"/>
      <c r="J26" s="237"/>
      <c r="K26" s="237"/>
      <c r="L26" s="237"/>
      <c r="M26" s="237"/>
      <c r="N26" s="351" t="s">
        <v>63</v>
      </c>
      <c r="O26" s="352"/>
      <c r="P26" s="352"/>
      <c r="Q26" s="355">
        <v>0</v>
      </c>
      <c r="R26" s="355"/>
      <c r="S26" s="292" t="s">
        <v>24</v>
      </c>
      <c r="T26" s="292"/>
      <c r="U26" s="256" t="s">
        <v>23</v>
      </c>
      <c r="V26" s="256"/>
      <c r="W26" s="256"/>
      <c r="X26" s="256" t="s">
        <v>22</v>
      </c>
      <c r="Y26" s="256"/>
      <c r="Z26" s="292" t="s">
        <v>21</v>
      </c>
      <c r="AA26" s="292"/>
      <c r="AB26" s="292"/>
      <c r="AC26" s="256" t="s">
        <v>20</v>
      </c>
      <c r="AD26" s="256"/>
      <c r="AE26" s="256"/>
      <c r="AF26" s="256"/>
      <c r="AG26" s="356" t="s">
        <v>19</v>
      </c>
      <c r="AH26" s="356"/>
      <c r="AI26" s="256" t="s">
        <v>18</v>
      </c>
      <c r="AJ26" s="111"/>
      <c r="AK26" s="112"/>
      <c r="AL26" s="418" t="s">
        <v>17</v>
      </c>
      <c r="AM26" s="419"/>
      <c r="AN26" s="419"/>
      <c r="AO26" s="419"/>
      <c r="AP26" s="419"/>
      <c r="AQ26" s="419"/>
      <c r="AR26" s="419"/>
      <c r="AS26" s="419"/>
      <c r="AT26" s="419"/>
      <c r="AU26" s="419"/>
      <c r="AV26" s="419"/>
      <c r="AW26" s="419"/>
      <c r="AX26" s="419"/>
      <c r="AY26" s="419"/>
      <c r="AZ26" s="419"/>
      <c r="BA26" s="419"/>
      <c r="BB26" s="419"/>
      <c r="BC26" s="419"/>
      <c r="BD26" s="419"/>
      <c r="BE26" s="419"/>
      <c r="BF26" s="419"/>
      <c r="BG26" s="420"/>
      <c r="BH26" s="87"/>
      <c r="BK26">
        <v>5</v>
      </c>
      <c r="BM26" s="4" t="s">
        <v>116</v>
      </c>
    </row>
    <row r="27" spans="3:82" ht="9.9" customHeight="1">
      <c r="C27" s="237"/>
      <c r="D27" s="237"/>
      <c r="E27" s="237"/>
      <c r="F27" s="237"/>
      <c r="G27" s="237"/>
      <c r="H27" s="237"/>
      <c r="I27" s="237"/>
      <c r="J27" s="237"/>
      <c r="K27" s="237"/>
      <c r="L27" s="237"/>
      <c r="M27" s="237"/>
      <c r="N27" s="353"/>
      <c r="O27" s="354"/>
      <c r="P27" s="354"/>
      <c r="Q27" s="326"/>
      <c r="R27" s="326"/>
      <c r="S27" s="293"/>
      <c r="T27" s="293"/>
      <c r="U27" s="249"/>
      <c r="V27" s="249"/>
      <c r="W27" s="249"/>
      <c r="X27" s="249"/>
      <c r="Y27" s="249"/>
      <c r="Z27" s="293"/>
      <c r="AA27" s="293"/>
      <c r="AB27" s="293"/>
      <c r="AC27" s="249"/>
      <c r="AD27" s="249"/>
      <c r="AE27" s="249"/>
      <c r="AF27" s="249"/>
      <c r="AG27" s="357"/>
      <c r="AH27" s="357"/>
      <c r="AI27" s="249"/>
      <c r="AJ27" s="113"/>
      <c r="AK27" s="114"/>
      <c r="AL27" s="421"/>
      <c r="AM27" s="422"/>
      <c r="AN27" s="422"/>
      <c r="AO27" s="422"/>
      <c r="AP27" s="422"/>
      <c r="AQ27" s="422"/>
      <c r="AR27" s="422"/>
      <c r="AS27" s="422"/>
      <c r="AT27" s="422"/>
      <c r="AU27" s="422"/>
      <c r="AV27" s="422"/>
      <c r="AW27" s="422"/>
      <c r="AX27" s="422"/>
      <c r="AY27" s="422"/>
      <c r="AZ27" s="422"/>
      <c r="BA27" s="422"/>
      <c r="BB27" s="422"/>
      <c r="BC27" s="422"/>
      <c r="BD27" s="422"/>
      <c r="BE27" s="422"/>
      <c r="BF27" s="422"/>
      <c r="BG27" s="423"/>
      <c r="BH27" s="87"/>
      <c r="BK27">
        <v>10</v>
      </c>
      <c r="BM27" s="4" t="s">
        <v>117</v>
      </c>
    </row>
    <row r="28" spans="3:82" ht="9.9" customHeight="1">
      <c r="C28" s="237"/>
      <c r="D28" s="237"/>
      <c r="E28" s="237"/>
      <c r="F28" s="237"/>
      <c r="G28" s="237"/>
      <c r="H28" s="237"/>
      <c r="I28" s="237"/>
      <c r="J28" s="237" t="s">
        <v>16</v>
      </c>
      <c r="K28" s="237"/>
      <c r="L28" s="237"/>
      <c r="M28" s="237"/>
      <c r="N28" s="375"/>
      <c r="O28" s="376"/>
      <c r="P28" s="376"/>
      <c r="Q28" s="379"/>
      <c r="R28" s="379"/>
      <c r="S28" s="292" t="s">
        <v>62</v>
      </c>
      <c r="T28" s="292"/>
      <c r="U28" s="294" t="s">
        <v>14</v>
      </c>
      <c r="V28" s="295"/>
      <c r="W28" s="295"/>
      <c r="X28" s="296"/>
      <c r="Y28" s="300" t="s">
        <v>13</v>
      </c>
      <c r="Z28" s="300"/>
      <c r="AA28" s="300"/>
      <c r="AB28" s="301"/>
      <c r="AC28" s="256" t="s">
        <v>12</v>
      </c>
      <c r="AD28" s="256"/>
      <c r="AE28" s="256"/>
      <c r="AF28" s="256" t="s">
        <v>61</v>
      </c>
      <c r="AG28" s="371">
        <v>0</v>
      </c>
      <c r="AH28" s="371"/>
      <c r="AI28" s="371"/>
      <c r="AJ28" s="371"/>
      <c r="AK28" s="373" t="s">
        <v>60</v>
      </c>
      <c r="AL28" s="321"/>
      <c r="AM28" s="322"/>
      <c r="AN28" s="322"/>
      <c r="AO28" s="322"/>
      <c r="AP28" s="322"/>
      <c r="AQ28" s="322"/>
      <c r="AR28" s="322"/>
      <c r="AS28" s="322"/>
      <c r="AT28" s="322"/>
      <c r="AU28" s="322"/>
      <c r="AV28" s="322"/>
      <c r="AW28" s="322"/>
      <c r="AX28" s="322"/>
      <c r="AY28" s="322"/>
      <c r="AZ28" s="322"/>
      <c r="BA28" s="322"/>
      <c r="BB28" s="322"/>
      <c r="BC28" s="322"/>
      <c r="BD28" s="322"/>
      <c r="BE28" s="322"/>
      <c r="BF28" s="322"/>
      <c r="BG28" s="323"/>
      <c r="BH28" s="84"/>
    </row>
    <row r="29" spans="3:82" ht="9.9" customHeight="1">
      <c r="C29" s="237"/>
      <c r="D29" s="237"/>
      <c r="E29" s="237"/>
      <c r="F29" s="237"/>
      <c r="G29" s="237"/>
      <c r="H29" s="237"/>
      <c r="I29" s="237"/>
      <c r="J29" s="237"/>
      <c r="K29" s="237"/>
      <c r="L29" s="237"/>
      <c r="M29" s="237"/>
      <c r="N29" s="377"/>
      <c r="O29" s="378"/>
      <c r="P29" s="378"/>
      <c r="Q29" s="380"/>
      <c r="R29" s="380"/>
      <c r="S29" s="293"/>
      <c r="T29" s="293"/>
      <c r="U29" s="297"/>
      <c r="V29" s="298"/>
      <c r="W29" s="298"/>
      <c r="X29" s="299"/>
      <c r="Y29" s="300"/>
      <c r="Z29" s="300"/>
      <c r="AA29" s="300"/>
      <c r="AB29" s="301"/>
      <c r="AC29" s="249"/>
      <c r="AD29" s="249"/>
      <c r="AE29" s="249"/>
      <c r="AF29" s="249"/>
      <c r="AG29" s="372"/>
      <c r="AH29" s="372"/>
      <c r="AI29" s="372"/>
      <c r="AJ29" s="372"/>
      <c r="AK29" s="374"/>
      <c r="AL29" s="344"/>
      <c r="AM29" s="345"/>
      <c r="AN29" s="345"/>
      <c r="AO29" s="345"/>
      <c r="AP29" s="345"/>
      <c r="AQ29" s="345"/>
      <c r="AR29" s="345"/>
      <c r="AS29" s="345"/>
      <c r="AT29" s="345"/>
      <c r="AU29" s="345"/>
      <c r="AV29" s="345"/>
      <c r="AW29" s="345"/>
      <c r="AX29" s="345"/>
      <c r="AY29" s="345"/>
      <c r="AZ29" s="345"/>
      <c r="BA29" s="345"/>
      <c r="BB29" s="345"/>
      <c r="BC29" s="345"/>
      <c r="BD29" s="345"/>
      <c r="BE29" s="345"/>
      <c r="BF29" s="345"/>
      <c r="BG29" s="346"/>
      <c r="BH29" s="84"/>
    </row>
    <row r="30" spans="3:82" ht="12.45" customHeight="1">
      <c r="C30" s="115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  <c r="O30" s="116"/>
      <c r="P30" s="116"/>
      <c r="Q30" s="116"/>
      <c r="R30" s="116"/>
      <c r="S30" s="116"/>
      <c r="T30" s="116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  <c r="AK30" s="116"/>
      <c r="AL30" s="318"/>
      <c r="AM30" s="319"/>
      <c r="AN30" s="319"/>
      <c r="AO30" s="319"/>
      <c r="AP30" s="319"/>
      <c r="AQ30" s="319"/>
      <c r="AR30" s="319"/>
      <c r="AS30" s="319"/>
      <c r="AT30" s="319"/>
      <c r="AU30" s="319"/>
      <c r="AV30" s="319"/>
      <c r="AW30" s="319"/>
      <c r="AX30" s="319"/>
      <c r="AY30" s="319"/>
      <c r="AZ30" s="319"/>
      <c r="BA30" s="319"/>
      <c r="BB30" s="319"/>
      <c r="BC30" s="319"/>
      <c r="BD30" s="319"/>
      <c r="BE30" s="319"/>
      <c r="BF30" s="319"/>
      <c r="BG30" s="320"/>
      <c r="BH30" s="84"/>
      <c r="BI30" s="257"/>
      <c r="BJ30" s="257"/>
      <c r="BK30" s="257"/>
      <c r="BL30" s="257"/>
      <c r="BM30" s="257"/>
      <c r="BN30" s="257"/>
      <c r="BO30" s="257"/>
      <c r="BP30" s="257"/>
      <c r="BQ30" s="257"/>
      <c r="BR30" s="257"/>
      <c r="BS30" s="257"/>
      <c r="BT30" s="257"/>
      <c r="BU30" s="257"/>
      <c r="BV30" s="257"/>
      <c r="BW30" s="257"/>
      <c r="BX30" s="257"/>
      <c r="BY30" s="257"/>
      <c r="BZ30" s="257"/>
      <c r="CA30" s="257"/>
      <c r="CB30" s="257"/>
    </row>
    <row r="31" spans="3:82" ht="12.45" customHeight="1">
      <c r="C31" s="117"/>
      <c r="X31" s="118"/>
      <c r="Y31" s="118"/>
      <c r="Z31" s="118"/>
      <c r="AA31" s="118"/>
      <c r="AB31" s="118"/>
      <c r="AC31" s="118"/>
      <c r="AD31" s="118"/>
      <c r="AE31" s="118"/>
      <c r="AL31" s="321"/>
      <c r="AM31" s="322"/>
      <c r="AN31" s="322"/>
      <c r="AO31" s="322"/>
      <c r="AP31" s="322"/>
      <c r="AQ31" s="322"/>
      <c r="AR31" s="322"/>
      <c r="AS31" s="322"/>
      <c r="AT31" s="322"/>
      <c r="AU31" s="322"/>
      <c r="AV31" s="322"/>
      <c r="AW31" s="322"/>
      <c r="AX31" s="322"/>
      <c r="AY31" s="322"/>
      <c r="AZ31" s="322"/>
      <c r="BA31" s="322"/>
      <c r="BB31" s="322"/>
      <c r="BC31" s="322"/>
      <c r="BD31" s="322"/>
      <c r="BE31" s="322"/>
      <c r="BF31" s="322"/>
      <c r="BG31" s="323"/>
      <c r="BH31" s="84"/>
      <c r="BI31" s="257"/>
      <c r="BJ31" s="257"/>
      <c r="BK31" s="257"/>
      <c r="BL31" s="257"/>
      <c r="BM31" s="257"/>
      <c r="BN31" s="257"/>
      <c r="BO31" s="257"/>
      <c r="BP31" s="257"/>
      <c r="BQ31" s="257"/>
      <c r="BR31" s="257"/>
      <c r="BS31" s="257"/>
      <c r="BT31" s="257"/>
      <c r="BU31" s="257"/>
      <c r="BV31" s="257"/>
      <c r="BW31" s="257"/>
      <c r="BX31" s="257"/>
      <c r="BY31" s="257"/>
      <c r="BZ31" s="257"/>
      <c r="CA31" s="257"/>
      <c r="CB31" s="257"/>
    </row>
    <row r="32" spans="3:82" ht="8.25" customHeight="1">
      <c r="C32" s="117"/>
      <c r="X32" s="118"/>
      <c r="Y32" s="118"/>
      <c r="Z32" s="118"/>
      <c r="AA32" s="118"/>
      <c r="AB32" s="118"/>
      <c r="AC32" s="118"/>
      <c r="AD32" s="118"/>
      <c r="AE32" s="118"/>
      <c r="AL32" s="318"/>
      <c r="AM32" s="319"/>
      <c r="AN32" s="319"/>
      <c r="AO32" s="319"/>
      <c r="AP32" s="319"/>
      <c r="AQ32" s="319"/>
      <c r="AR32" s="319"/>
      <c r="AS32" s="319"/>
      <c r="AT32" s="319"/>
      <c r="AU32" s="319"/>
      <c r="AV32" s="319"/>
      <c r="AW32" s="319"/>
      <c r="AX32" s="319"/>
      <c r="AY32" s="319"/>
      <c r="AZ32" s="319"/>
      <c r="BA32" s="319"/>
      <c r="BB32" s="319"/>
      <c r="BC32" s="319"/>
      <c r="BD32" s="319"/>
      <c r="BE32" s="319"/>
      <c r="BF32" s="319"/>
      <c r="BG32" s="320"/>
      <c r="BH32" s="84"/>
      <c r="BK32" t="s">
        <v>59</v>
      </c>
    </row>
    <row r="33" spans="3:80" ht="8.25" customHeight="1">
      <c r="C33" s="117"/>
      <c r="X33" s="118"/>
      <c r="Y33" s="118"/>
      <c r="Z33" s="118"/>
      <c r="AA33" s="118"/>
      <c r="AB33" s="118"/>
      <c r="AC33" s="118"/>
      <c r="AD33" s="118"/>
      <c r="AE33" s="118"/>
      <c r="AL33" s="321"/>
      <c r="AM33" s="322"/>
      <c r="AN33" s="322"/>
      <c r="AO33" s="322"/>
      <c r="AP33" s="322"/>
      <c r="AQ33" s="322"/>
      <c r="AR33" s="322"/>
      <c r="AS33" s="322"/>
      <c r="AT33" s="322"/>
      <c r="AU33" s="322"/>
      <c r="AV33" s="322"/>
      <c r="AW33" s="322"/>
      <c r="AX33" s="322"/>
      <c r="AY33" s="322"/>
      <c r="AZ33" s="322"/>
      <c r="BA33" s="322"/>
      <c r="BB33" s="322"/>
      <c r="BC33" s="322"/>
      <c r="BD33" s="322"/>
      <c r="BE33" s="322"/>
      <c r="BF33" s="322"/>
      <c r="BG33" s="323"/>
      <c r="BH33" s="84"/>
      <c r="BK33" t="s">
        <v>58</v>
      </c>
    </row>
    <row r="34" spans="3:80" ht="8.25" customHeight="1">
      <c r="C34" s="117"/>
      <c r="X34" s="118"/>
      <c r="Y34" s="118"/>
      <c r="Z34" s="118"/>
      <c r="AA34" s="118"/>
      <c r="AB34" s="118"/>
      <c r="AC34" s="118"/>
      <c r="AD34" s="118"/>
      <c r="AE34" s="118"/>
      <c r="AL34" s="446"/>
      <c r="AM34" s="447"/>
      <c r="AN34" s="447"/>
      <c r="AO34" s="447"/>
      <c r="AP34" s="447"/>
      <c r="AQ34" s="447"/>
      <c r="AR34" s="447"/>
      <c r="AS34" s="447"/>
      <c r="AT34" s="447"/>
      <c r="AU34" s="447"/>
      <c r="AV34" s="447"/>
      <c r="AW34" s="447"/>
      <c r="AX34" s="447"/>
      <c r="AY34" s="447"/>
      <c r="AZ34" s="447"/>
      <c r="BA34" s="447"/>
      <c r="BB34" s="447"/>
      <c r="BC34" s="447"/>
      <c r="BD34" s="447"/>
      <c r="BE34" s="447"/>
      <c r="BF34" s="447"/>
      <c r="BG34" s="448"/>
      <c r="BH34" s="84"/>
      <c r="BK34" t="s">
        <v>57</v>
      </c>
    </row>
    <row r="35" spans="3:80" ht="8.25" customHeight="1">
      <c r="C35" s="117"/>
      <c r="AL35" s="418" t="s">
        <v>9</v>
      </c>
      <c r="AM35" s="419"/>
      <c r="AN35" s="419"/>
      <c r="AO35" s="419"/>
      <c r="AP35" s="419"/>
      <c r="AQ35" s="419"/>
      <c r="AR35" s="419"/>
      <c r="AS35" s="419"/>
      <c r="AT35" s="419"/>
      <c r="AU35" s="419"/>
      <c r="AV35" s="419"/>
      <c r="AW35" s="419"/>
      <c r="AX35" s="419"/>
      <c r="AY35" s="419"/>
      <c r="AZ35" s="419"/>
      <c r="BA35" s="419"/>
      <c r="BB35" s="419"/>
      <c r="BC35" s="419"/>
      <c r="BD35" s="419"/>
      <c r="BE35" s="419"/>
      <c r="BF35" s="419"/>
      <c r="BG35" s="420"/>
      <c r="BH35" s="87"/>
    </row>
    <row r="36" spans="3:80" ht="8.25" customHeight="1">
      <c r="C36" s="117"/>
      <c r="D36" s="119"/>
      <c r="E36" s="119"/>
      <c r="F36" s="119"/>
      <c r="G36" s="119"/>
      <c r="H36" s="119"/>
      <c r="I36" s="119"/>
      <c r="AL36" s="421"/>
      <c r="AM36" s="422"/>
      <c r="AN36" s="422"/>
      <c r="AO36" s="422"/>
      <c r="AP36" s="422"/>
      <c r="AQ36" s="422"/>
      <c r="AR36" s="422"/>
      <c r="AS36" s="422"/>
      <c r="AT36" s="422"/>
      <c r="AU36" s="422"/>
      <c r="AV36" s="422"/>
      <c r="AW36" s="422"/>
      <c r="AX36" s="422"/>
      <c r="AY36" s="422"/>
      <c r="AZ36" s="422"/>
      <c r="BA36" s="422"/>
      <c r="BB36" s="422"/>
      <c r="BC36" s="422"/>
      <c r="BD36" s="422"/>
      <c r="BE36" s="422"/>
      <c r="BF36" s="422"/>
      <c r="BG36" s="423"/>
      <c r="BH36" s="87"/>
    </row>
    <row r="37" spans="3:80" ht="8.25" customHeight="1">
      <c r="C37" s="117"/>
      <c r="D37" s="119"/>
      <c r="E37" s="119"/>
      <c r="F37" s="119"/>
      <c r="G37" s="119"/>
      <c r="H37" s="119"/>
      <c r="I37" s="119"/>
      <c r="AL37" s="449" t="s">
        <v>8</v>
      </c>
      <c r="AM37" s="450"/>
      <c r="AN37" s="450"/>
      <c r="AO37" s="450"/>
      <c r="AP37" s="450"/>
      <c r="AQ37" s="450"/>
      <c r="AR37" s="450"/>
      <c r="AS37" s="450"/>
      <c r="AT37" s="450"/>
      <c r="AU37" s="450"/>
      <c r="AV37" s="450"/>
      <c r="AW37" s="450"/>
      <c r="AX37" s="450"/>
      <c r="AY37" s="450"/>
      <c r="AZ37" s="450"/>
      <c r="BA37" s="450"/>
      <c r="BB37" s="450"/>
      <c r="BC37" s="450"/>
      <c r="BD37" s="450"/>
      <c r="BE37" s="450"/>
      <c r="BF37" s="450"/>
      <c r="BG37" s="451"/>
      <c r="BH37" s="88"/>
    </row>
    <row r="38" spans="3:80" ht="8.25" customHeight="1">
      <c r="C38" s="117"/>
      <c r="D38" s="120"/>
      <c r="E38" s="121"/>
      <c r="F38" s="121"/>
      <c r="G38" s="121"/>
      <c r="H38" s="121"/>
      <c r="I38" s="122"/>
      <c r="J38" s="116"/>
      <c r="K38" s="116"/>
      <c r="L38" s="116"/>
      <c r="M38" s="115"/>
      <c r="N38" s="116"/>
      <c r="O38" s="116"/>
      <c r="P38" s="116"/>
      <c r="Q38" s="115"/>
      <c r="R38" s="116"/>
      <c r="S38" s="116"/>
      <c r="T38" s="116"/>
      <c r="U38" s="115"/>
      <c r="V38" s="116"/>
      <c r="W38" s="116"/>
      <c r="X38" s="116"/>
      <c r="Y38" s="115"/>
      <c r="Z38" s="116"/>
      <c r="AA38" s="116"/>
      <c r="AB38" s="116"/>
      <c r="AC38" s="115"/>
      <c r="AD38" s="116"/>
      <c r="AE38" s="116"/>
      <c r="AF38" s="116"/>
      <c r="AG38" s="115"/>
      <c r="AH38" s="116"/>
      <c r="AI38" s="116"/>
      <c r="AJ38" s="123"/>
      <c r="AL38" s="452"/>
      <c r="AM38" s="450"/>
      <c r="AN38" s="450"/>
      <c r="AO38" s="450"/>
      <c r="AP38" s="450"/>
      <c r="AQ38" s="450"/>
      <c r="AR38" s="450"/>
      <c r="AS38" s="450"/>
      <c r="AT38" s="450"/>
      <c r="AU38" s="450"/>
      <c r="AV38" s="450"/>
      <c r="AW38" s="450"/>
      <c r="AX38" s="450"/>
      <c r="AY38" s="450"/>
      <c r="AZ38" s="450"/>
      <c r="BA38" s="450"/>
      <c r="BB38" s="450"/>
      <c r="BC38" s="450"/>
      <c r="BD38" s="450"/>
      <c r="BE38" s="450"/>
      <c r="BF38" s="450"/>
      <c r="BG38" s="451"/>
      <c r="BH38" s="88"/>
    </row>
    <row r="39" spans="3:80" ht="13.2" customHeight="1">
      <c r="C39" s="117"/>
      <c r="D39" s="124" t="s">
        <v>7</v>
      </c>
      <c r="AJ39" s="125"/>
      <c r="AL39" s="452"/>
      <c r="AM39" s="450"/>
      <c r="AN39" s="450"/>
      <c r="AO39" s="450"/>
      <c r="AP39" s="450"/>
      <c r="AQ39" s="450"/>
      <c r="AR39" s="450"/>
      <c r="AS39" s="450"/>
      <c r="AT39" s="450"/>
      <c r="AU39" s="450"/>
      <c r="AV39" s="450"/>
      <c r="AW39" s="450"/>
      <c r="AX39" s="450"/>
      <c r="AY39" s="450"/>
      <c r="AZ39" s="450"/>
      <c r="BA39" s="450"/>
      <c r="BB39" s="450"/>
      <c r="BC39" s="450"/>
      <c r="BD39" s="450"/>
      <c r="BE39" s="450"/>
      <c r="BF39" s="450"/>
      <c r="BG39" s="451"/>
      <c r="BH39" s="88"/>
    </row>
    <row r="40" spans="3:80" ht="8.25" customHeight="1">
      <c r="C40" s="117"/>
      <c r="D40" s="126"/>
      <c r="AJ40" s="125"/>
      <c r="AL40" s="453" t="s">
        <v>6</v>
      </c>
      <c r="AM40" s="454"/>
      <c r="AN40" s="454"/>
      <c r="AO40" s="454"/>
      <c r="AP40" s="454"/>
      <c r="AQ40" s="454"/>
      <c r="AR40" s="454"/>
      <c r="AS40" s="459" t="s">
        <v>5</v>
      </c>
      <c r="AT40" s="460"/>
      <c r="AU40" s="460"/>
      <c r="AV40" s="460"/>
      <c r="AW40" s="461"/>
      <c r="AX40" s="459" t="s">
        <v>4</v>
      </c>
      <c r="AY40" s="460"/>
      <c r="AZ40" s="460"/>
      <c r="BA40" s="460"/>
      <c r="BB40" s="461"/>
      <c r="BC40" s="462" t="s">
        <v>3</v>
      </c>
      <c r="BD40" s="460"/>
      <c r="BE40" s="460"/>
      <c r="BF40" s="460"/>
      <c r="BG40" s="461"/>
      <c r="BH40" s="89"/>
      <c r="BI40" s="102"/>
    </row>
    <row r="41" spans="3:80" ht="7.5" customHeight="1">
      <c r="C41" s="117"/>
      <c r="D41" s="126"/>
      <c r="AJ41" s="125"/>
      <c r="AL41" s="455"/>
      <c r="AM41" s="456"/>
      <c r="AN41" s="456"/>
      <c r="AO41" s="456"/>
      <c r="AP41" s="456"/>
      <c r="AQ41" s="456"/>
      <c r="AR41" s="456"/>
      <c r="AS41" s="463"/>
      <c r="AT41" s="464"/>
      <c r="AU41" s="464"/>
      <c r="AV41" s="464"/>
      <c r="AW41" s="465"/>
      <c r="AX41" s="463"/>
      <c r="AY41" s="464"/>
      <c r="AZ41" s="464"/>
      <c r="BA41" s="464"/>
      <c r="BB41" s="465"/>
      <c r="BC41" s="463"/>
      <c r="BD41" s="464"/>
      <c r="BE41" s="464"/>
      <c r="BF41" s="464"/>
      <c r="BG41" s="465"/>
      <c r="BH41" s="86"/>
      <c r="BI41" s="257"/>
      <c r="BJ41" s="257"/>
      <c r="BK41" s="257"/>
      <c r="BL41" s="257"/>
      <c r="BM41" s="257"/>
      <c r="BN41" s="257"/>
      <c r="BO41" s="257"/>
      <c r="BP41" s="257"/>
      <c r="BQ41" s="257"/>
      <c r="BR41" s="257"/>
      <c r="BS41" s="257"/>
      <c r="BT41" s="257"/>
      <c r="BU41" s="257"/>
      <c r="BV41" s="257"/>
      <c r="BW41" s="257"/>
      <c r="BX41" s="257"/>
      <c r="BY41" s="257"/>
      <c r="BZ41" s="257"/>
      <c r="CA41" s="257"/>
      <c r="CB41" s="257"/>
    </row>
    <row r="42" spans="3:80" ht="13.2" customHeight="1">
      <c r="C42" s="117"/>
      <c r="D42" s="124" t="s">
        <v>2</v>
      </c>
      <c r="AJ42" s="125"/>
      <c r="AL42" s="457"/>
      <c r="AM42" s="458"/>
      <c r="AN42" s="458"/>
      <c r="AO42" s="458"/>
      <c r="AP42" s="458"/>
      <c r="AQ42" s="458"/>
      <c r="AR42" s="458"/>
      <c r="AS42" s="466"/>
      <c r="AT42" s="467"/>
      <c r="AU42" s="467"/>
      <c r="AV42" s="467"/>
      <c r="AW42" s="468"/>
      <c r="AX42" s="466"/>
      <c r="AY42" s="467"/>
      <c r="AZ42" s="467"/>
      <c r="BA42" s="467"/>
      <c r="BB42" s="468"/>
      <c r="BC42" s="466"/>
      <c r="BD42" s="467"/>
      <c r="BE42" s="467"/>
      <c r="BF42" s="467"/>
      <c r="BG42" s="468"/>
      <c r="BH42" s="86"/>
      <c r="BI42" s="257"/>
      <c r="BJ42" s="257"/>
      <c r="BK42" s="257"/>
      <c r="BL42" s="257"/>
      <c r="BM42" s="257"/>
      <c r="BN42" s="257"/>
      <c r="BO42" s="257"/>
      <c r="BP42" s="257"/>
      <c r="BQ42" s="257"/>
      <c r="BR42" s="257"/>
      <c r="BS42" s="257"/>
      <c r="BT42" s="257"/>
      <c r="BU42" s="257"/>
      <c r="BV42" s="257"/>
      <c r="BW42" s="257"/>
      <c r="BX42" s="257"/>
      <c r="BY42" s="257"/>
      <c r="BZ42" s="257"/>
      <c r="CA42" s="257"/>
      <c r="CB42" s="257"/>
    </row>
    <row r="43" spans="3:80" ht="8.25" customHeight="1">
      <c r="C43" s="117"/>
      <c r="D43" s="127"/>
      <c r="E43" s="108"/>
      <c r="F43" s="108"/>
      <c r="G43" s="108"/>
      <c r="H43" s="108"/>
      <c r="I43" s="108"/>
      <c r="J43" s="108"/>
      <c r="K43" s="108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08"/>
      <c r="AD43" s="108"/>
      <c r="AE43" s="108"/>
      <c r="AF43" s="108"/>
      <c r="AG43" s="108"/>
      <c r="AH43" s="108"/>
      <c r="AI43" s="108"/>
      <c r="AJ43" s="128"/>
      <c r="AL43" s="482"/>
      <c r="AM43" s="483"/>
      <c r="AN43" s="483"/>
      <c r="AO43" s="483"/>
      <c r="AP43" s="483"/>
      <c r="AQ43" s="483"/>
      <c r="AR43" s="483"/>
      <c r="AS43" s="483"/>
      <c r="AT43" s="483"/>
      <c r="AU43" s="483"/>
      <c r="AV43" s="483"/>
      <c r="AW43" s="483"/>
      <c r="AX43" s="483"/>
      <c r="AY43" s="483"/>
      <c r="AZ43" s="483"/>
      <c r="BA43" s="483"/>
      <c r="BB43" s="483"/>
      <c r="BC43" s="483"/>
      <c r="BD43" s="483"/>
      <c r="BE43" s="483"/>
      <c r="BF43" s="483"/>
      <c r="BG43" s="484"/>
      <c r="BH43" s="85"/>
      <c r="BI43" s="257"/>
      <c r="BJ43" s="257"/>
      <c r="BK43" s="257"/>
      <c r="BL43" s="257"/>
      <c r="BM43" s="257"/>
      <c r="BN43" s="257"/>
      <c r="BO43" s="257"/>
      <c r="BP43" s="257"/>
      <c r="BQ43" s="257"/>
      <c r="BR43" s="257"/>
      <c r="BS43" s="257"/>
      <c r="BT43" s="257"/>
      <c r="BU43" s="257"/>
      <c r="BV43" s="257"/>
      <c r="BW43" s="257"/>
      <c r="BX43" s="257"/>
      <c r="BY43" s="257"/>
      <c r="BZ43" s="11"/>
      <c r="CA43" s="11"/>
      <c r="CB43" s="11"/>
    </row>
    <row r="44" spans="3:80" ht="8.25" customHeight="1">
      <c r="C44" s="117"/>
      <c r="AL44" s="485"/>
      <c r="AM44" s="486"/>
      <c r="AN44" s="486"/>
      <c r="AO44" s="486"/>
      <c r="AP44" s="486"/>
      <c r="AQ44" s="486"/>
      <c r="AR44" s="486"/>
      <c r="AS44" s="486"/>
      <c r="AT44" s="486"/>
      <c r="AU44" s="486"/>
      <c r="AV44" s="486"/>
      <c r="AW44" s="486"/>
      <c r="AX44" s="486"/>
      <c r="AY44" s="486"/>
      <c r="AZ44" s="486"/>
      <c r="BA44" s="486"/>
      <c r="BB44" s="486"/>
      <c r="BC44" s="486"/>
      <c r="BD44" s="486"/>
      <c r="BE44" s="486"/>
      <c r="BF44" s="486"/>
      <c r="BG44" s="487"/>
      <c r="BH44" s="85"/>
      <c r="BI44" s="257"/>
      <c r="BJ44" s="257"/>
      <c r="BK44" s="257"/>
      <c r="BL44" s="257"/>
      <c r="BM44" s="257"/>
      <c r="BN44" s="257"/>
      <c r="BO44" s="257"/>
      <c r="BP44" s="257"/>
      <c r="BQ44" s="257"/>
      <c r="BR44" s="257"/>
      <c r="BS44" s="257"/>
      <c r="BT44" s="257"/>
      <c r="BU44" s="257"/>
      <c r="BV44" s="257"/>
      <c r="BW44" s="257"/>
      <c r="BX44" s="257"/>
      <c r="BY44" s="257"/>
      <c r="BZ44" s="11"/>
      <c r="CA44" s="11"/>
      <c r="CB44" s="11"/>
    </row>
    <row r="45" spans="3:80" ht="8.25" customHeight="1">
      <c r="C45" s="129"/>
      <c r="D45" s="108"/>
      <c r="E45" s="108"/>
      <c r="F45" s="108"/>
      <c r="G45" s="108"/>
      <c r="H45" s="108"/>
      <c r="I45" s="108"/>
      <c r="J45" s="108"/>
      <c r="K45" s="108"/>
      <c r="L45" s="108"/>
      <c r="M45" s="108"/>
      <c r="N45" s="108"/>
      <c r="O45" s="108"/>
      <c r="P45" s="108"/>
      <c r="Q45" s="108"/>
      <c r="R45" s="108"/>
      <c r="S45" s="108"/>
      <c r="T45" s="108"/>
      <c r="U45" s="108"/>
      <c r="V45" s="108"/>
      <c r="W45" s="108"/>
      <c r="X45" s="108"/>
      <c r="Y45" s="108"/>
      <c r="Z45" s="108"/>
      <c r="AA45" s="108"/>
      <c r="AB45" s="108"/>
      <c r="AC45" s="108"/>
      <c r="AD45" s="108"/>
      <c r="AE45" s="108"/>
      <c r="AF45" s="108"/>
      <c r="AG45" s="108"/>
      <c r="AH45" s="108"/>
      <c r="AI45" s="108"/>
      <c r="AJ45" s="108"/>
      <c r="AK45" s="108"/>
      <c r="AL45" s="488"/>
      <c r="AM45" s="489"/>
      <c r="AN45" s="489"/>
      <c r="AO45" s="489"/>
      <c r="AP45" s="489"/>
      <c r="AQ45" s="489"/>
      <c r="AR45" s="489"/>
      <c r="AS45" s="489"/>
      <c r="AT45" s="489"/>
      <c r="AU45" s="489"/>
      <c r="AV45" s="489"/>
      <c r="AW45" s="489"/>
      <c r="AX45" s="489"/>
      <c r="AY45" s="489"/>
      <c r="AZ45" s="489"/>
      <c r="BA45" s="489"/>
      <c r="BB45" s="489"/>
      <c r="BC45" s="489"/>
      <c r="BD45" s="489"/>
      <c r="BE45" s="489"/>
      <c r="BF45" s="489"/>
      <c r="BG45" s="490"/>
      <c r="BH45" s="85"/>
    </row>
    <row r="46" spans="3:80" ht="4.5" customHeight="1">
      <c r="AL46" s="480" t="s">
        <v>0</v>
      </c>
      <c r="AM46" s="480"/>
      <c r="AN46" s="480"/>
      <c r="AO46" s="480"/>
      <c r="AP46" s="480"/>
      <c r="AQ46" s="480"/>
      <c r="AR46" s="480"/>
      <c r="AS46" s="480"/>
      <c r="AT46" s="480"/>
      <c r="AU46" s="480"/>
      <c r="AV46" s="480"/>
      <c r="AW46" s="480"/>
      <c r="AX46" s="480"/>
      <c r="AY46" s="480"/>
      <c r="AZ46" s="480"/>
      <c r="BA46" s="480"/>
      <c r="BB46" s="480"/>
      <c r="BC46" s="480"/>
      <c r="BD46" s="480"/>
      <c r="BE46" s="480"/>
      <c r="BF46" s="480"/>
      <c r="BG46" s="480"/>
      <c r="BH46" s="90"/>
    </row>
    <row r="47" spans="3:80" ht="13.8" customHeight="1">
      <c r="AL47" s="481"/>
      <c r="AM47" s="481"/>
      <c r="AN47" s="481"/>
      <c r="AO47" s="481"/>
      <c r="AP47" s="481"/>
      <c r="AQ47" s="481"/>
      <c r="AR47" s="481"/>
      <c r="AS47" s="481"/>
      <c r="AT47" s="481"/>
      <c r="AU47" s="481"/>
      <c r="AV47" s="481"/>
      <c r="AW47" s="481"/>
      <c r="AX47" s="481"/>
      <c r="AY47" s="481"/>
      <c r="AZ47" s="481"/>
      <c r="BA47" s="481"/>
      <c r="BB47" s="481"/>
      <c r="BC47" s="481"/>
      <c r="BD47" s="481"/>
      <c r="BE47" s="481"/>
      <c r="BF47" s="481"/>
      <c r="BG47" s="481"/>
      <c r="BH47" s="90"/>
    </row>
    <row r="48" spans="3:80" ht="18" customHeight="1">
      <c r="C48" s="310" t="s">
        <v>0</v>
      </c>
      <c r="D48" s="310"/>
      <c r="E48" s="310"/>
      <c r="F48" s="310"/>
      <c r="G48" s="310"/>
      <c r="H48" s="310"/>
      <c r="I48" s="310"/>
      <c r="J48" s="310"/>
      <c r="K48" s="310"/>
      <c r="L48" s="310"/>
      <c r="M48" s="310"/>
      <c r="N48" s="310"/>
      <c r="O48" s="310"/>
      <c r="P48" s="310"/>
      <c r="Q48" s="310"/>
      <c r="R48" s="310"/>
      <c r="AY48" s="413" t="str">
        <f>IF(AY1="","",AY1)</f>
        <v/>
      </c>
      <c r="AZ48" s="413"/>
      <c r="BA48" s="413"/>
      <c r="BB48" s="413"/>
      <c r="BC48" s="413"/>
      <c r="BD48" s="413"/>
    </row>
    <row r="49" spans="3:60" ht="21.6" customHeight="1" thickBot="1">
      <c r="V49" s="311" t="s">
        <v>56</v>
      </c>
      <c r="W49" s="311"/>
      <c r="X49" s="311"/>
      <c r="Y49" s="311"/>
      <c r="Z49" s="311"/>
      <c r="AA49" s="311"/>
      <c r="AB49" s="311"/>
      <c r="AC49" s="311"/>
      <c r="AD49" s="311"/>
      <c r="AE49" s="311"/>
      <c r="AF49" s="311"/>
      <c r="AG49" s="311"/>
      <c r="AH49" s="311"/>
      <c r="AI49" s="311"/>
      <c r="AJ49" s="311"/>
      <c r="AK49" s="311"/>
      <c r="AL49" s="311"/>
    </row>
    <row r="50" spans="3:60" ht="14.4" customHeight="1">
      <c r="P50" s="105"/>
      <c r="AV50" s="329" t="s">
        <v>55</v>
      </c>
      <c r="AW50" s="329"/>
      <c r="AX50" s="329"/>
      <c r="AY50" s="400">
        <f>AY3</f>
        <v>0</v>
      </c>
      <c r="AZ50" s="400"/>
      <c r="BA50" s="400"/>
      <c r="BB50" s="400"/>
      <c r="BC50" s="400"/>
      <c r="BD50" s="400"/>
      <c r="BE50" s="400"/>
    </row>
    <row r="51" spans="3:60" ht="6.9" customHeight="1"/>
    <row r="52" spans="3:60" ht="6.9" customHeight="1"/>
    <row r="53" spans="3:60" ht="14.4" customHeight="1">
      <c r="D53" s="312" t="s">
        <v>0</v>
      </c>
      <c r="E53" s="312"/>
      <c r="F53" s="312"/>
      <c r="G53" s="312"/>
      <c r="H53" s="312"/>
      <c r="I53" s="312"/>
      <c r="J53" s="312"/>
      <c r="K53" s="312"/>
      <c r="L53" s="312"/>
      <c r="M53" s="312"/>
      <c r="N53" s="312"/>
      <c r="O53" s="312"/>
      <c r="P53" s="312"/>
      <c r="Q53" s="312"/>
      <c r="R53" s="312"/>
      <c r="S53" s="312"/>
      <c r="T53" s="312"/>
      <c r="U53" s="312"/>
      <c r="X53" s="408" t="str">
        <f>IF(X6="","",X6)</f>
        <v/>
      </c>
      <c r="Y53" s="408"/>
      <c r="Z53" s="408"/>
      <c r="AA53" s="1" t="s">
        <v>54</v>
      </c>
      <c r="AB53" s="408" t="str">
        <f>IF(AB6="","",AB6)</f>
        <v/>
      </c>
      <c r="AC53" s="408"/>
      <c r="AD53" s="408"/>
      <c r="AE53" s="1" t="s">
        <v>53</v>
      </c>
      <c r="AF53" s="408" t="str">
        <f>IF(AF6="","",AF6)</f>
        <v/>
      </c>
      <c r="AG53" s="408"/>
      <c r="AH53" s="408"/>
      <c r="AI53" s="1" t="s">
        <v>52</v>
      </c>
      <c r="AT53" s="330" t="s">
        <v>51</v>
      </c>
      <c r="AU53" s="330"/>
      <c r="AV53" s="330"/>
      <c r="AW53" s="331"/>
      <c r="AX53" s="265" t="s">
        <v>50</v>
      </c>
      <c r="AY53" s="401">
        <f>AY6</f>
        <v>0</v>
      </c>
      <c r="AZ53" s="401"/>
      <c r="BA53" s="401"/>
      <c r="BB53" s="401"/>
      <c r="BC53" s="401"/>
      <c r="BD53" s="402"/>
    </row>
    <row r="54" spans="3:60" ht="9" customHeight="1">
      <c r="D54" s="312"/>
      <c r="E54" s="312"/>
      <c r="F54" s="312"/>
      <c r="G54" s="312"/>
      <c r="H54" s="312"/>
      <c r="I54" s="312"/>
      <c r="J54" s="312"/>
      <c r="K54" s="312"/>
      <c r="L54" s="312"/>
      <c r="M54" s="312"/>
      <c r="N54" s="312"/>
      <c r="O54" s="312"/>
      <c r="P54" s="312"/>
      <c r="Q54" s="312"/>
      <c r="R54" s="312"/>
      <c r="S54" s="312"/>
      <c r="T54" s="312"/>
      <c r="U54" s="312"/>
      <c r="AT54" s="330"/>
      <c r="AU54" s="330"/>
      <c r="AV54" s="330"/>
      <c r="AW54" s="331"/>
      <c r="AX54" s="266"/>
      <c r="AY54" s="403"/>
      <c r="AZ54" s="403"/>
      <c r="BA54" s="403"/>
      <c r="BB54" s="403"/>
      <c r="BC54" s="403"/>
      <c r="BD54" s="404"/>
    </row>
    <row r="55" spans="3:60" ht="6.9" customHeight="1">
      <c r="D55" s="313"/>
      <c r="E55" s="313"/>
      <c r="F55" s="313"/>
      <c r="G55" s="313"/>
      <c r="H55" s="313"/>
      <c r="I55" s="313"/>
      <c r="J55" s="313"/>
      <c r="K55" s="313"/>
      <c r="L55" s="313"/>
      <c r="M55" s="313"/>
      <c r="N55" s="313"/>
      <c r="O55" s="313"/>
      <c r="P55" s="313"/>
      <c r="Q55" s="313"/>
      <c r="R55" s="313"/>
      <c r="S55" s="313"/>
      <c r="T55" s="313"/>
      <c r="U55" s="313"/>
      <c r="AX55" s="106"/>
      <c r="AY55" s="106"/>
      <c r="AZ55" s="106"/>
      <c r="BA55" s="106"/>
      <c r="BB55" s="106"/>
      <c r="BC55" s="106"/>
      <c r="BD55" s="106"/>
    </row>
    <row r="56" spans="3:60" ht="15" customHeight="1">
      <c r="D56" s="405">
        <v>0</v>
      </c>
      <c r="E56" s="405"/>
      <c r="F56" s="405"/>
      <c r="G56" s="405"/>
      <c r="H56" s="405"/>
      <c r="I56" s="405"/>
      <c r="J56" s="405"/>
      <c r="K56" s="405"/>
      <c r="L56" s="405"/>
      <c r="M56" s="405"/>
      <c r="N56" s="405"/>
      <c r="O56" s="405"/>
      <c r="P56" s="405"/>
      <c r="Q56" s="405"/>
      <c r="R56" s="405"/>
      <c r="S56" s="338" t="s">
        <v>49</v>
      </c>
      <c r="T56" s="338"/>
      <c r="U56" s="338"/>
      <c r="AM56" s="340" t="s">
        <v>48</v>
      </c>
      <c r="AN56" s="340"/>
      <c r="AO56" s="340"/>
      <c r="AP56" s="340"/>
    </row>
    <row r="57" spans="3:60" ht="15" customHeight="1">
      <c r="D57" s="406"/>
      <c r="E57" s="406"/>
      <c r="F57" s="406"/>
      <c r="G57" s="406"/>
      <c r="H57" s="406"/>
      <c r="I57" s="406"/>
      <c r="J57" s="406"/>
      <c r="K57" s="406"/>
      <c r="L57" s="406"/>
      <c r="M57" s="406"/>
      <c r="N57" s="406"/>
      <c r="O57" s="406"/>
      <c r="P57" s="406"/>
      <c r="Q57" s="406"/>
      <c r="R57" s="406"/>
      <c r="S57" s="339"/>
      <c r="T57" s="339"/>
      <c r="U57" s="339"/>
      <c r="AJ57" s="341" t="s">
        <v>47</v>
      </c>
      <c r="AK57" s="407">
        <f>AK10</f>
        <v>0</v>
      </c>
      <c r="AL57" s="407"/>
      <c r="AM57" s="407"/>
      <c r="AN57" s="407"/>
      <c r="AO57" s="407">
        <f>AO10</f>
        <v>0</v>
      </c>
      <c r="AP57" s="407"/>
      <c r="AQ57" s="407"/>
      <c r="AR57" s="407"/>
      <c r="AS57" s="407"/>
      <c r="AT57" s="407"/>
      <c r="AU57" s="407"/>
      <c r="AV57" s="407"/>
      <c r="AW57" s="407"/>
      <c r="AX57" s="407"/>
      <c r="AY57" s="407"/>
      <c r="AZ57" s="407"/>
      <c r="BA57" s="407"/>
      <c r="BB57" s="407"/>
      <c r="BC57" s="407"/>
      <c r="BD57" s="407"/>
      <c r="BE57" s="407"/>
    </row>
    <row r="58" spans="3:60" ht="7.5" customHeight="1" thickBot="1">
      <c r="AJ58" s="341"/>
      <c r="AK58" s="407"/>
      <c r="AL58" s="407"/>
      <c r="AM58" s="407"/>
      <c r="AN58" s="407"/>
      <c r="AO58" s="407"/>
      <c r="AP58" s="407"/>
      <c r="AQ58" s="407"/>
      <c r="AR58" s="407"/>
      <c r="AS58" s="407"/>
      <c r="AT58" s="407"/>
      <c r="AU58" s="407"/>
      <c r="AV58" s="407"/>
      <c r="AW58" s="407"/>
      <c r="AX58" s="407"/>
      <c r="AY58" s="407"/>
      <c r="AZ58" s="407"/>
      <c r="BA58" s="407"/>
      <c r="BB58" s="407"/>
      <c r="BC58" s="407"/>
      <c r="BD58" s="407"/>
      <c r="BE58" s="407"/>
    </row>
    <row r="59" spans="3:60" ht="24.9" customHeight="1">
      <c r="C59" s="279" t="s">
        <v>46</v>
      </c>
      <c r="D59" s="280"/>
      <c r="E59" s="280"/>
      <c r="F59" s="280"/>
      <c r="G59" s="280"/>
      <c r="H59" s="280"/>
      <c r="I59" s="280"/>
      <c r="J59" s="281" t="s">
        <v>1</v>
      </c>
      <c r="K59" s="282"/>
      <c r="L59" s="381">
        <f>L12</f>
        <v>0</v>
      </c>
      <c r="M59" s="381"/>
      <c r="N59" s="381"/>
      <c r="O59" s="381"/>
      <c r="P59" s="381"/>
      <c r="Q59" s="381"/>
      <c r="R59" s="381"/>
      <c r="S59" s="381"/>
      <c r="T59" s="381"/>
      <c r="U59" s="381"/>
      <c r="V59" s="381"/>
      <c r="W59" s="381"/>
      <c r="X59" s="382"/>
      <c r="AJ59" s="383">
        <f>AJ12</f>
        <v>0</v>
      </c>
      <c r="AK59" s="383"/>
      <c r="AL59" s="383"/>
      <c r="AM59" s="383"/>
      <c r="AN59" s="383"/>
      <c r="AO59" s="383"/>
      <c r="AP59" s="383"/>
      <c r="AQ59" s="383"/>
      <c r="AR59" s="383"/>
      <c r="AS59" s="383"/>
      <c r="AT59" s="383"/>
      <c r="AU59" s="383"/>
      <c r="AV59" s="383"/>
      <c r="AW59" s="383"/>
      <c r="AX59" s="383"/>
      <c r="AY59" s="383"/>
      <c r="AZ59" s="383"/>
      <c r="BA59" s="383"/>
      <c r="BB59" s="383"/>
      <c r="BC59" s="268" t="s">
        <v>45</v>
      </c>
      <c r="BD59" s="268"/>
      <c r="BE59" s="268"/>
    </row>
    <row r="60" spans="3:60" ht="24.9" customHeight="1">
      <c r="C60" s="285" t="s">
        <v>44</v>
      </c>
      <c r="D60" s="237"/>
      <c r="E60" s="237"/>
      <c r="F60" s="237"/>
      <c r="G60" s="237"/>
      <c r="H60" s="237"/>
      <c r="I60" s="237"/>
      <c r="J60" s="286" t="s">
        <v>1</v>
      </c>
      <c r="K60" s="287"/>
      <c r="L60" s="384">
        <f>L13</f>
        <v>0</v>
      </c>
      <c r="M60" s="384"/>
      <c r="N60" s="384"/>
      <c r="O60" s="384"/>
      <c r="P60" s="384"/>
      <c r="Q60" s="384"/>
      <c r="R60" s="384"/>
      <c r="S60" s="384"/>
      <c r="T60" s="384"/>
      <c r="U60" s="384"/>
      <c r="V60" s="384"/>
      <c r="W60" s="384"/>
      <c r="X60" s="385"/>
      <c r="AJ60" s="386">
        <f>AJ13</f>
        <v>0</v>
      </c>
      <c r="AK60" s="386"/>
      <c r="AL60" s="386"/>
      <c r="AM60" s="386"/>
      <c r="AN60" s="386"/>
      <c r="AO60" s="386"/>
      <c r="AP60" s="386"/>
      <c r="AQ60" s="386"/>
      <c r="AR60" s="387">
        <f>AR13</f>
        <v>0</v>
      </c>
      <c r="AS60" s="387"/>
      <c r="AT60" s="387"/>
      <c r="AU60" s="387"/>
      <c r="AV60" s="387"/>
      <c r="AW60" s="387"/>
      <c r="AX60" s="387"/>
      <c r="AY60" s="387"/>
      <c r="AZ60" s="387"/>
      <c r="BA60" s="387"/>
      <c r="BB60" s="387"/>
      <c r="BC60" s="268"/>
      <c r="BD60" s="268"/>
      <c r="BE60" s="268"/>
    </row>
    <row r="61" spans="3:60" ht="12.6" customHeight="1">
      <c r="C61" s="285" t="s">
        <v>43</v>
      </c>
      <c r="D61" s="237"/>
      <c r="E61" s="237"/>
      <c r="F61" s="237"/>
      <c r="G61" s="237"/>
      <c r="H61" s="237"/>
      <c r="I61" s="237"/>
      <c r="J61" s="275" t="s">
        <v>1</v>
      </c>
      <c r="K61" s="276"/>
      <c r="L61" s="314">
        <f>L14</f>
        <v>0</v>
      </c>
      <c r="M61" s="314"/>
      <c r="N61" s="314"/>
      <c r="O61" s="314"/>
      <c r="P61" s="314"/>
      <c r="Q61" s="314"/>
      <c r="R61" s="314"/>
      <c r="S61" s="314"/>
      <c r="T61" s="314"/>
      <c r="U61" s="314"/>
      <c r="V61" s="314"/>
      <c r="W61" s="314"/>
      <c r="X61" s="315"/>
      <c r="AJ61" s="247" t="s">
        <v>42</v>
      </c>
      <c r="AK61" s="247"/>
      <c r="AL61" s="247"/>
      <c r="AM61" s="426">
        <f>AM14</f>
        <v>0</v>
      </c>
      <c r="AN61" s="426"/>
      <c r="AO61" s="426"/>
      <c r="AP61" s="426"/>
      <c r="AQ61" s="426"/>
      <c r="AR61" s="426"/>
      <c r="AS61" s="426"/>
      <c r="AT61" s="247" t="s">
        <v>41</v>
      </c>
      <c r="AU61" s="247"/>
      <c r="AV61" s="247"/>
      <c r="AW61" s="426">
        <f>AW14</f>
        <v>0</v>
      </c>
      <c r="AX61" s="426"/>
      <c r="AY61" s="426"/>
      <c r="AZ61" s="426"/>
      <c r="BA61" s="426"/>
      <c r="BB61" s="426"/>
      <c r="BC61" s="107"/>
      <c r="BD61" s="107"/>
      <c r="BE61" s="107"/>
    </row>
    <row r="62" spans="3:60" ht="12.6" customHeight="1" thickBot="1">
      <c r="C62" s="302"/>
      <c r="D62" s="303"/>
      <c r="E62" s="303"/>
      <c r="F62" s="303"/>
      <c r="G62" s="303"/>
      <c r="H62" s="303"/>
      <c r="I62" s="303"/>
      <c r="J62" s="277"/>
      <c r="K62" s="278"/>
      <c r="L62" s="316"/>
      <c r="M62" s="316"/>
      <c r="N62" s="316"/>
      <c r="O62" s="316"/>
      <c r="P62" s="316"/>
      <c r="Q62" s="316"/>
      <c r="R62" s="316"/>
      <c r="S62" s="316"/>
      <c r="T62" s="316"/>
      <c r="U62" s="316"/>
      <c r="V62" s="316"/>
      <c r="W62" s="316"/>
      <c r="X62" s="317"/>
      <c r="Y62" s="108"/>
      <c r="Z62" s="108"/>
      <c r="AA62" s="108"/>
      <c r="AB62" s="108"/>
      <c r="AC62" s="108"/>
      <c r="AD62" s="108"/>
      <c r="AE62" s="108"/>
      <c r="AF62" s="108"/>
      <c r="AG62" s="108"/>
      <c r="AH62" s="108"/>
      <c r="AI62" s="108"/>
      <c r="AJ62" s="108"/>
      <c r="AK62" s="108"/>
    </row>
    <row r="63" spans="3:60" ht="24.9" customHeight="1">
      <c r="C63" s="233" t="s">
        <v>40</v>
      </c>
      <c r="D63" s="233"/>
      <c r="E63" s="233"/>
      <c r="F63" s="233"/>
      <c r="G63" s="233"/>
      <c r="H63" s="233"/>
      <c r="I63" s="233"/>
      <c r="J63" s="443">
        <f>J16</f>
        <v>0</v>
      </c>
      <c r="K63" s="444"/>
      <c r="L63" s="444"/>
      <c r="M63" s="444"/>
      <c r="N63" s="444"/>
      <c r="O63" s="444"/>
      <c r="P63" s="444"/>
      <c r="Q63" s="444"/>
      <c r="R63" s="444"/>
      <c r="S63" s="444"/>
      <c r="T63" s="444"/>
      <c r="U63" s="444"/>
      <c r="V63" s="444"/>
      <c r="W63" s="444"/>
      <c r="X63" s="444"/>
      <c r="Y63" s="444"/>
      <c r="Z63" s="444"/>
      <c r="AA63" s="444"/>
      <c r="AB63" s="444"/>
      <c r="AC63" s="444"/>
      <c r="AD63" s="444"/>
      <c r="AE63" s="444"/>
      <c r="AF63" s="444"/>
      <c r="AG63" s="444"/>
      <c r="AH63" s="444"/>
      <c r="AI63" s="444"/>
      <c r="AJ63" s="444"/>
      <c r="AK63" s="445"/>
      <c r="AL63" s="109"/>
      <c r="AM63" s="109"/>
      <c r="AN63" s="109"/>
      <c r="AO63" s="109"/>
      <c r="AP63" s="109"/>
    </row>
    <row r="64" spans="3:60" ht="24.9" customHeight="1">
      <c r="C64" s="237" t="s">
        <v>39</v>
      </c>
      <c r="D64" s="237"/>
      <c r="E64" s="237"/>
      <c r="F64" s="237"/>
      <c r="G64" s="237"/>
      <c r="H64" s="237"/>
      <c r="I64" s="237"/>
      <c r="J64" s="508">
        <f>J17</f>
        <v>0</v>
      </c>
      <c r="K64" s="509"/>
      <c r="L64" s="509"/>
      <c r="M64" s="509"/>
      <c r="N64" s="509"/>
      <c r="O64" s="509"/>
      <c r="P64" s="509"/>
      <c r="Q64" s="509"/>
      <c r="R64" s="509"/>
      <c r="S64" s="509"/>
      <c r="T64" s="509"/>
      <c r="U64" s="509"/>
      <c r="V64" s="509"/>
      <c r="W64" s="509"/>
      <c r="X64" s="509"/>
      <c r="Y64" s="509"/>
      <c r="Z64" s="509"/>
      <c r="AA64" s="509"/>
      <c r="AB64" s="509"/>
      <c r="AC64" s="509"/>
      <c r="AD64" s="509"/>
      <c r="AE64" s="509"/>
      <c r="AF64" s="509"/>
      <c r="AG64" s="509"/>
      <c r="AH64" s="509"/>
      <c r="AI64" s="509"/>
      <c r="AJ64" s="509"/>
      <c r="AK64" s="510"/>
      <c r="AL64" s="272" t="s">
        <v>38</v>
      </c>
      <c r="AM64" s="273"/>
      <c r="AN64" s="273"/>
      <c r="AO64" s="273"/>
      <c r="AP64" s="274"/>
      <c r="AQ64" s="436" t="str">
        <f>IF(AQ17="","",AQ17)</f>
        <v/>
      </c>
      <c r="AR64" s="436"/>
      <c r="AS64" s="436"/>
      <c r="AT64" s="436"/>
      <c r="AU64" s="436"/>
      <c r="AV64" s="436"/>
      <c r="AW64" s="436"/>
      <c r="AX64" s="436"/>
      <c r="AY64" s="110" t="s">
        <v>37</v>
      </c>
      <c r="AZ64" s="436" t="str">
        <f>IF(AZ17="","",AZ17)</f>
        <v/>
      </c>
      <c r="BA64" s="436"/>
      <c r="BB64" s="436"/>
      <c r="BC64" s="436"/>
      <c r="BD64" s="436"/>
      <c r="BE64" s="436"/>
      <c r="BF64" s="436"/>
      <c r="BG64" s="437"/>
      <c r="BH64" s="91"/>
    </row>
    <row r="65" spans="3:60" ht="24.9" customHeight="1">
      <c r="C65" s="241" t="s">
        <v>36</v>
      </c>
      <c r="D65" s="242"/>
      <c r="E65" s="242"/>
      <c r="F65" s="242"/>
      <c r="G65" s="242"/>
      <c r="H65" s="242"/>
      <c r="I65" s="242"/>
      <c r="J65" s="409" t="str">
        <f>J18</f>
        <v>■無　□有</v>
      </c>
      <c r="K65" s="410"/>
      <c r="L65" s="410"/>
      <c r="M65" s="411"/>
      <c r="N65" s="389">
        <f>N18</f>
        <v>0</v>
      </c>
      <c r="O65" s="389"/>
      <c r="P65" s="389"/>
      <c r="Q65" s="389"/>
      <c r="R65" s="389"/>
      <c r="S65" s="389"/>
      <c r="T65" s="389"/>
      <c r="U65" s="389"/>
      <c r="V65" s="389"/>
      <c r="W65" s="389"/>
      <c r="X65" s="389"/>
      <c r="Y65" s="389"/>
      <c r="Z65" s="389"/>
      <c r="AA65" s="389"/>
      <c r="AB65" s="389"/>
      <c r="AC65" s="389"/>
      <c r="AD65" s="389"/>
      <c r="AE65" s="389"/>
      <c r="AF65" s="389"/>
      <c r="AG65" s="389"/>
      <c r="AH65" s="389"/>
      <c r="AI65" s="389"/>
      <c r="AJ65" s="389"/>
      <c r="AK65" s="389"/>
      <c r="AL65" s="389"/>
      <c r="AM65" s="389"/>
      <c r="AN65" s="389"/>
      <c r="AO65" s="389"/>
      <c r="AP65" s="389"/>
      <c r="AQ65" s="389"/>
      <c r="AR65" s="389"/>
      <c r="AS65" s="389"/>
      <c r="AT65" s="389"/>
      <c r="AU65" s="389"/>
      <c r="AV65" s="389"/>
      <c r="AW65" s="389"/>
      <c r="AX65" s="389"/>
      <c r="AY65" s="389"/>
      <c r="AZ65" s="389"/>
      <c r="BA65" s="389"/>
      <c r="BB65" s="389"/>
      <c r="BC65" s="389"/>
      <c r="BD65" s="389"/>
      <c r="BE65" s="389"/>
      <c r="BF65" s="389"/>
      <c r="BG65" s="390"/>
      <c r="BH65" s="92"/>
    </row>
    <row r="66" spans="3:60" ht="30" customHeight="1">
      <c r="C66" s="237" t="s">
        <v>35</v>
      </c>
      <c r="D66" s="237"/>
      <c r="E66" s="237"/>
      <c r="F66" s="237"/>
      <c r="G66" s="237"/>
      <c r="H66" s="237"/>
      <c r="I66" s="237"/>
      <c r="J66" s="388">
        <f>J19</f>
        <v>0</v>
      </c>
      <c r="K66" s="389"/>
      <c r="L66" s="389"/>
      <c r="M66" s="389"/>
      <c r="N66" s="389"/>
      <c r="O66" s="389"/>
      <c r="P66" s="389"/>
      <c r="Q66" s="389"/>
      <c r="R66" s="389"/>
      <c r="S66" s="389"/>
      <c r="T66" s="389"/>
      <c r="U66" s="389"/>
      <c r="V66" s="389"/>
      <c r="W66" s="389"/>
      <c r="X66" s="389"/>
      <c r="Y66" s="389"/>
      <c r="Z66" s="389"/>
      <c r="AA66" s="389"/>
      <c r="AB66" s="389"/>
      <c r="AC66" s="389"/>
      <c r="AD66" s="389"/>
      <c r="AE66" s="389"/>
      <c r="AF66" s="389"/>
      <c r="AG66" s="389"/>
      <c r="AH66" s="389"/>
      <c r="AI66" s="389"/>
      <c r="AJ66" s="389"/>
      <c r="AK66" s="390"/>
      <c r="AL66" s="295" t="s">
        <v>34</v>
      </c>
      <c r="AM66" s="295"/>
      <c r="AN66" s="295"/>
      <c r="AO66" s="295"/>
      <c r="AP66" s="295"/>
      <c r="AQ66" s="237" t="s">
        <v>33</v>
      </c>
      <c r="AR66" s="237"/>
      <c r="AS66" s="237"/>
      <c r="AT66" s="237"/>
      <c r="AU66" s="237"/>
      <c r="AV66" s="391" t="str">
        <f>AV19</f>
        <v>■元　請　□請負者　□対象外</v>
      </c>
      <c r="AW66" s="392"/>
      <c r="AX66" s="392"/>
      <c r="AY66" s="392"/>
      <c r="AZ66" s="392"/>
      <c r="BA66" s="392"/>
      <c r="BB66" s="392"/>
      <c r="BC66" s="392"/>
      <c r="BD66" s="392"/>
      <c r="BE66" s="392"/>
      <c r="BF66" s="392"/>
      <c r="BG66" s="393"/>
      <c r="BH66" s="93"/>
    </row>
    <row r="67" spans="3:60" ht="9.9" customHeight="1">
      <c r="C67" s="237" t="s">
        <v>32</v>
      </c>
      <c r="D67" s="237"/>
      <c r="E67" s="237"/>
      <c r="F67" s="237"/>
      <c r="G67" s="237"/>
      <c r="H67" s="237"/>
      <c r="I67" s="237"/>
      <c r="J67" s="237" t="s">
        <v>31</v>
      </c>
      <c r="K67" s="237"/>
      <c r="L67" s="237"/>
      <c r="M67" s="237"/>
      <c r="N67" s="394" t="str">
        <f>N20</f>
        <v>■出来高払い　　□取下払い　　□完成払い</v>
      </c>
      <c r="O67" s="395"/>
      <c r="P67" s="395"/>
      <c r="Q67" s="395"/>
      <c r="R67" s="395"/>
      <c r="S67" s="395"/>
      <c r="T67" s="395"/>
      <c r="U67" s="395"/>
      <c r="V67" s="395"/>
      <c r="W67" s="395"/>
      <c r="X67" s="395"/>
      <c r="Y67" s="395"/>
      <c r="Z67" s="395"/>
      <c r="AA67" s="395"/>
      <c r="AB67" s="395"/>
      <c r="AC67" s="395"/>
      <c r="AD67" s="395"/>
      <c r="AE67" s="395"/>
      <c r="AF67" s="395"/>
      <c r="AG67" s="395"/>
      <c r="AH67" s="395"/>
      <c r="AI67" s="395"/>
      <c r="AJ67" s="395"/>
      <c r="AK67" s="396"/>
      <c r="AL67" s="358"/>
      <c r="AM67" s="359"/>
      <c r="AN67" s="359"/>
      <c r="AO67" s="359"/>
      <c r="AP67" s="359"/>
      <c r="AQ67" s="237" t="s">
        <v>30</v>
      </c>
      <c r="AR67" s="237"/>
      <c r="AS67" s="237"/>
      <c r="AT67" s="237"/>
      <c r="AU67" s="237"/>
      <c r="AV67" s="427" t="str">
        <f>AV20</f>
        <v>■請　負　□賃　金　□対象外</v>
      </c>
      <c r="AW67" s="428"/>
      <c r="AX67" s="428"/>
      <c r="AY67" s="428"/>
      <c r="AZ67" s="428"/>
      <c r="BA67" s="428"/>
      <c r="BB67" s="428"/>
      <c r="BC67" s="428"/>
      <c r="BD67" s="428"/>
      <c r="BE67" s="428"/>
      <c r="BF67" s="428"/>
      <c r="BG67" s="429"/>
      <c r="BH67" s="93"/>
    </row>
    <row r="68" spans="3:60" ht="9.9" customHeight="1">
      <c r="C68" s="237"/>
      <c r="D68" s="237"/>
      <c r="E68" s="237"/>
      <c r="F68" s="237"/>
      <c r="G68" s="237"/>
      <c r="H68" s="237"/>
      <c r="I68" s="237"/>
      <c r="J68" s="237"/>
      <c r="K68" s="237"/>
      <c r="L68" s="237"/>
      <c r="M68" s="237"/>
      <c r="N68" s="397"/>
      <c r="O68" s="398"/>
      <c r="P68" s="398"/>
      <c r="Q68" s="398"/>
      <c r="R68" s="398"/>
      <c r="S68" s="398"/>
      <c r="T68" s="398"/>
      <c r="U68" s="398"/>
      <c r="V68" s="398"/>
      <c r="W68" s="398"/>
      <c r="X68" s="398"/>
      <c r="Y68" s="398"/>
      <c r="Z68" s="398"/>
      <c r="AA68" s="398"/>
      <c r="AB68" s="398"/>
      <c r="AC68" s="398"/>
      <c r="AD68" s="398"/>
      <c r="AE68" s="398"/>
      <c r="AF68" s="398"/>
      <c r="AG68" s="398"/>
      <c r="AH68" s="398"/>
      <c r="AI68" s="398"/>
      <c r="AJ68" s="398"/>
      <c r="AK68" s="399"/>
      <c r="AL68" s="358"/>
      <c r="AM68" s="359"/>
      <c r="AN68" s="359"/>
      <c r="AO68" s="359"/>
      <c r="AP68" s="359"/>
      <c r="AQ68" s="237"/>
      <c r="AR68" s="237"/>
      <c r="AS68" s="237"/>
      <c r="AT68" s="237"/>
      <c r="AU68" s="237"/>
      <c r="AV68" s="430"/>
      <c r="AW68" s="431"/>
      <c r="AX68" s="431"/>
      <c r="AY68" s="431"/>
      <c r="AZ68" s="431"/>
      <c r="BA68" s="431"/>
      <c r="BB68" s="431"/>
      <c r="BC68" s="431"/>
      <c r="BD68" s="431"/>
      <c r="BE68" s="431"/>
      <c r="BF68" s="431"/>
      <c r="BG68" s="432"/>
      <c r="BH68" s="93"/>
    </row>
    <row r="69" spans="3:60" ht="9.9" customHeight="1">
      <c r="C69" s="237"/>
      <c r="D69" s="237"/>
      <c r="E69" s="237"/>
      <c r="F69" s="237"/>
      <c r="G69" s="237"/>
      <c r="H69" s="237"/>
      <c r="I69" s="237"/>
      <c r="J69" s="237" t="s">
        <v>29</v>
      </c>
      <c r="K69" s="237"/>
      <c r="L69" s="237"/>
      <c r="M69" s="237"/>
      <c r="N69" s="250" t="str">
        <f>N22</f>
        <v>毎月20日締切請求</v>
      </c>
      <c r="O69" s="251"/>
      <c r="P69" s="251"/>
      <c r="Q69" s="251"/>
      <c r="R69" s="251"/>
      <c r="S69" s="251"/>
      <c r="T69" s="251"/>
      <c r="U69" s="251"/>
      <c r="V69" s="251"/>
      <c r="W69" s="251"/>
      <c r="X69" s="251"/>
      <c r="Y69" s="251"/>
      <c r="Z69" s="251"/>
      <c r="AA69" s="251"/>
      <c r="AB69" s="251"/>
      <c r="AC69" s="251"/>
      <c r="AD69" s="251"/>
      <c r="AE69" s="251"/>
      <c r="AF69" s="251"/>
      <c r="AG69" s="251"/>
      <c r="AH69" s="251"/>
      <c r="AI69" s="251"/>
      <c r="AJ69" s="251"/>
      <c r="AK69" s="252"/>
      <c r="AL69" s="358"/>
      <c r="AM69" s="359"/>
      <c r="AN69" s="359"/>
      <c r="AO69" s="359"/>
      <c r="AP69" s="359"/>
      <c r="AQ69" s="237"/>
      <c r="AR69" s="237"/>
      <c r="AS69" s="237"/>
      <c r="AT69" s="237"/>
      <c r="AU69" s="237"/>
      <c r="AV69" s="433"/>
      <c r="AW69" s="434"/>
      <c r="AX69" s="434"/>
      <c r="AY69" s="434"/>
      <c r="AZ69" s="434"/>
      <c r="BA69" s="434"/>
      <c r="BB69" s="434"/>
      <c r="BC69" s="434"/>
      <c r="BD69" s="434"/>
      <c r="BE69" s="434"/>
      <c r="BF69" s="434"/>
      <c r="BG69" s="435"/>
      <c r="BH69" s="93"/>
    </row>
    <row r="70" spans="3:60" ht="9.9" customHeight="1">
      <c r="C70" s="237"/>
      <c r="D70" s="237"/>
      <c r="E70" s="237"/>
      <c r="F70" s="237"/>
      <c r="G70" s="237"/>
      <c r="H70" s="237"/>
      <c r="I70" s="237"/>
      <c r="J70" s="237"/>
      <c r="K70" s="237"/>
      <c r="L70" s="237"/>
      <c r="M70" s="237"/>
      <c r="N70" s="253"/>
      <c r="O70" s="254"/>
      <c r="P70" s="254"/>
      <c r="Q70" s="254"/>
      <c r="R70" s="254"/>
      <c r="S70" s="254"/>
      <c r="T70" s="254"/>
      <c r="U70" s="254"/>
      <c r="V70" s="254"/>
      <c r="W70" s="254"/>
      <c r="X70" s="254"/>
      <c r="Y70" s="254"/>
      <c r="Z70" s="254"/>
      <c r="AA70" s="254"/>
      <c r="AB70" s="254"/>
      <c r="AC70" s="254"/>
      <c r="AD70" s="254"/>
      <c r="AE70" s="254"/>
      <c r="AF70" s="254"/>
      <c r="AG70" s="254"/>
      <c r="AH70" s="254"/>
      <c r="AI70" s="254"/>
      <c r="AJ70" s="254"/>
      <c r="AK70" s="255"/>
      <c r="AL70" s="358"/>
      <c r="AM70" s="359"/>
      <c r="AN70" s="359"/>
      <c r="AO70" s="359"/>
      <c r="AP70" s="359"/>
      <c r="AQ70" s="237" t="s">
        <v>28</v>
      </c>
      <c r="AR70" s="237"/>
      <c r="AS70" s="237"/>
      <c r="AT70" s="237"/>
      <c r="AU70" s="237"/>
      <c r="AV70" s="427" t="str">
        <f>AV23</f>
        <v>■元　請　□請負者　□対象外</v>
      </c>
      <c r="AW70" s="428"/>
      <c r="AX70" s="428"/>
      <c r="AY70" s="428"/>
      <c r="AZ70" s="428"/>
      <c r="BA70" s="428"/>
      <c r="BB70" s="428"/>
      <c r="BC70" s="428"/>
      <c r="BD70" s="428"/>
      <c r="BE70" s="428"/>
      <c r="BF70" s="428"/>
      <c r="BG70" s="429"/>
      <c r="BH70" s="93"/>
    </row>
    <row r="71" spans="3:60" ht="9.9" customHeight="1">
      <c r="C71" s="237"/>
      <c r="D71" s="237"/>
      <c r="E71" s="237"/>
      <c r="F71" s="237"/>
      <c r="G71" s="237"/>
      <c r="H71" s="237"/>
      <c r="I71" s="237"/>
      <c r="J71" s="237" t="s">
        <v>27</v>
      </c>
      <c r="K71" s="237"/>
      <c r="L71" s="237"/>
      <c r="M71" s="237"/>
      <c r="N71" s="369" t="s">
        <v>26</v>
      </c>
      <c r="O71" s="370"/>
      <c r="P71" s="370"/>
      <c r="Q71" s="325">
        <f>Q24</f>
        <v>100</v>
      </c>
      <c r="R71" s="325"/>
      <c r="S71" s="324" t="s">
        <v>24</v>
      </c>
      <c r="T71" s="324"/>
      <c r="U71" s="248" t="s">
        <v>23</v>
      </c>
      <c r="V71" s="248"/>
      <c r="W71" s="248"/>
      <c r="X71" s="248">
        <f>X24</f>
        <v>25</v>
      </c>
      <c r="Y71" s="248"/>
      <c r="Z71" s="324" t="s">
        <v>25</v>
      </c>
      <c r="AA71" s="324"/>
      <c r="AB71" s="324"/>
      <c r="AC71" s="324"/>
      <c r="AD71" s="324"/>
      <c r="AE71" s="324"/>
      <c r="AF71" s="324"/>
      <c r="AG71" s="324"/>
      <c r="AH71" s="324"/>
      <c r="AI71" s="324"/>
      <c r="AJ71" s="324"/>
      <c r="AK71" s="327"/>
      <c r="AL71" s="358"/>
      <c r="AM71" s="359"/>
      <c r="AN71" s="359"/>
      <c r="AO71" s="359"/>
      <c r="AP71" s="359"/>
      <c r="AQ71" s="237"/>
      <c r="AR71" s="237"/>
      <c r="AS71" s="237"/>
      <c r="AT71" s="237"/>
      <c r="AU71" s="237"/>
      <c r="AV71" s="430"/>
      <c r="AW71" s="431"/>
      <c r="AX71" s="431"/>
      <c r="AY71" s="431"/>
      <c r="AZ71" s="431"/>
      <c r="BA71" s="431"/>
      <c r="BB71" s="431"/>
      <c r="BC71" s="431"/>
      <c r="BD71" s="431"/>
      <c r="BE71" s="431"/>
      <c r="BF71" s="431"/>
      <c r="BG71" s="432"/>
      <c r="BH71" s="93"/>
    </row>
    <row r="72" spans="3:60" ht="9.9" customHeight="1">
      <c r="C72" s="237"/>
      <c r="D72" s="237"/>
      <c r="E72" s="237"/>
      <c r="F72" s="237"/>
      <c r="G72" s="237"/>
      <c r="H72" s="237"/>
      <c r="I72" s="237"/>
      <c r="J72" s="237"/>
      <c r="K72" s="237"/>
      <c r="L72" s="237"/>
      <c r="M72" s="237"/>
      <c r="N72" s="353"/>
      <c r="O72" s="354"/>
      <c r="P72" s="354"/>
      <c r="Q72" s="326"/>
      <c r="R72" s="326"/>
      <c r="S72" s="293"/>
      <c r="T72" s="293"/>
      <c r="U72" s="249"/>
      <c r="V72" s="249"/>
      <c r="W72" s="249"/>
      <c r="X72" s="249"/>
      <c r="Y72" s="249"/>
      <c r="Z72" s="293"/>
      <c r="AA72" s="293"/>
      <c r="AB72" s="293"/>
      <c r="AC72" s="293"/>
      <c r="AD72" s="293"/>
      <c r="AE72" s="293"/>
      <c r="AF72" s="293"/>
      <c r="AG72" s="293"/>
      <c r="AH72" s="293"/>
      <c r="AI72" s="293"/>
      <c r="AJ72" s="293"/>
      <c r="AK72" s="328"/>
      <c r="AL72" s="297"/>
      <c r="AM72" s="298"/>
      <c r="AN72" s="298"/>
      <c r="AO72" s="298"/>
      <c r="AP72" s="298"/>
      <c r="AQ72" s="237"/>
      <c r="AR72" s="237"/>
      <c r="AS72" s="237"/>
      <c r="AT72" s="237"/>
      <c r="AU72" s="237"/>
      <c r="AV72" s="433"/>
      <c r="AW72" s="434"/>
      <c r="AX72" s="434"/>
      <c r="AY72" s="434"/>
      <c r="AZ72" s="434"/>
      <c r="BA72" s="434"/>
      <c r="BB72" s="434"/>
      <c r="BC72" s="434"/>
      <c r="BD72" s="434"/>
      <c r="BE72" s="434"/>
      <c r="BF72" s="434"/>
      <c r="BG72" s="435"/>
      <c r="BH72" s="93"/>
    </row>
    <row r="73" spans="3:60" ht="9.9" customHeight="1">
      <c r="C73" s="237"/>
      <c r="D73" s="237"/>
      <c r="E73" s="237"/>
      <c r="F73" s="237"/>
      <c r="G73" s="237"/>
      <c r="H73" s="237"/>
      <c r="I73" s="237"/>
      <c r="J73" s="237"/>
      <c r="K73" s="237"/>
      <c r="L73" s="237"/>
      <c r="M73" s="237"/>
      <c r="N73" s="351" t="str">
        <f>N26</f>
        <v>約手</v>
      </c>
      <c r="O73" s="352"/>
      <c r="P73" s="352"/>
      <c r="Q73" s="355">
        <f>Q26</f>
        <v>0</v>
      </c>
      <c r="R73" s="355"/>
      <c r="S73" s="292" t="s">
        <v>24</v>
      </c>
      <c r="T73" s="292"/>
      <c r="U73" s="256" t="s">
        <v>23</v>
      </c>
      <c r="V73" s="256"/>
      <c r="W73" s="256"/>
      <c r="X73" s="256" t="s">
        <v>22</v>
      </c>
      <c r="Y73" s="256"/>
      <c r="Z73" s="292" t="s">
        <v>21</v>
      </c>
      <c r="AA73" s="292"/>
      <c r="AB73" s="292"/>
      <c r="AC73" s="256" t="s">
        <v>20</v>
      </c>
      <c r="AD73" s="256"/>
      <c r="AE73" s="256"/>
      <c r="AF73" s="256"/>
      <c r="AG73" s="356" t="s">
        <v>19</v>
      </c>
      <c r="AH73" s="356"/>
      <c r="AI73" s="256" t="s">
        <v>18</v>
      </c>
      <c r="AJ73" s="111"/>
      <c r="AK73" s="112"/>
      <c r="AL73" s="418" t="s">
        <v>17</v>
      </c>
      <c r="AM73" s="419"/>
      <c r="AN73" s="419"/>
      <c r="AO73" s="419"/>
      <c r="AP73" s="419"/>
      <c r="AQ73" s="419"/>
      <c r="AR73" s="419"/>
      <c r="AS73" s="419"/>
      <c r="AT73" s="419"/>
      <c r="AU73" s="419"/>
      <c r="AV73" s="419"/>
      <c r="AW73" s="419"/>
      <c r="AX73" s="419"/>
      <c r="AY73" s="419"/>
      <c r="AZ73" s="419"/>
      <c r="BA73" s="419"/>
      <c r="BB73" s="419"/>
      <c r="BC73" s="419"/>
      <c r="BD73" s="419"/>
      <c r="BE73" s="419"/>
      <c r="BF73" s="419"/>
      <c r="BG73" s="420"/>
      <c r="BH73" s="87"/>
    </row>
    <row r="74" spans="3:60" ht="9.9" customHeight="1">
      <c r="C74" s="237"/>
      <c r="D74" s="237"/>
      <c r="E74" s="237"/>
      <c r="F74" s="237"/>
      <c r="G74" s="237"/>
      <c r="H74" s="237"/>
      <c r="I74" s="237"/>
      <c r="J74" s="237"/>
      <c r="K74" s="237"/>
      <c r="L74" s="237"/>
      <c r="M74" s="237"/>
      <c r="N74" s="353"/>
      <c r="O74" s="354"/>
      <c r="P74" s="354"/>
      <c r="Q74" s="326"/>
      <c r="R74" s="326"/>
      <c r="S74" s="293"/>
      <c r="T74" s="293"/>
      <c r="U74" s="249"/>
      <c r="V74" s="249"/>
      <c r="W74" s="249"/>
      <c r="X74" s="249"/>
      <c r="Y74" s="249"/>
      <c r="Z74" s="293"/>
      <c r="AA74" s="293"/>
      <c r="AB74" s="293"/>
      <c r="AC74" s="249"/>
      <c r="AD74" s="249"/>
      <c r="AE74" s="249"/>
      <c r="AF74" s="249"/>
      <c r="AG74" s="357"/>
      <c r="AH74" s="357"/>
      <c r="AI74" s="249"/>
      <c r="AJ74" s="113"/>
      <c r="AK74" s="114"/>
      <c r="AL74" s="421"/>
      <c r="AM74" s="422"/>
      <c r="AN74" s="422"/>
      <c r="AO74" s="422"/>
      <c r="AP74" s="422"/>
      <c r="AQ74" s="422"/>
      <c r="AR74" s="422"/>
      <c r="AS74" s="422"/>
      <c r="AT74" s="422"/>
      <c r="AU74" s="422"/>
      <c r="AV74" s="422"/>
      <c r="AW74" s="422"/>
      <c r="AX74" s="422"/>
      <c r="AY74" s="422"/>
      <c r="AZ74" s="422"/>
      <c r="BA74" s="422"/>
      <c r="BB74" s="422"/>
      <c r="BC74" s="422"/>
      <c r="BD74" s="422"/>
      <c r="BE74" s="422"/>
      <c r="BF74" s="422"/>
      <c r="BG74" s="423"/>
      <c r="BH74" s="87"/>
    </row>
    <row r="75" spans="3:60" ht="9.9" customHeight="1">
      <c r="C75" s="237"/>
      <c r="D75" s="237"/>
      <c r="E75" s="237"/>
      <c r="F75" s="237"/>
      <c r="G75" s="237"/>
      <c r="H75" s="237"/>
      <c r="I75" s="237"/>
      <c r="J75" s="237" t="s">
        <v>16</v>
      </c>
      <c r="K75" s="237"/>
      <c r="L75" s="237"/>
      <c r="M75" s="237"/>
      <c r="N75" s="375">
        <f>Q28</f>
        <v>0</v>
      </c>
      <c r="O75" s="376"/>
      <c r="P75" s="376"/>
      <c r="Q75" s="469" t="s">
        <v>1</v>
      </c>
      <c r="R75" s="469"/>
      <c r="S75" s="292" t="s">
        <v>15</v>
      </c>
      <c r="T75" s="292"/>
      <c r="U75" s="294" t="s">
        <v>14</v>
      </c>
      <c r="V75" s="295"/>
      <c r="W75" s="295"/>
      <c r="X75" s="296"/>
      <c r="Y75" s="300" t="s">
        <v>13</v>
      </c>
      <c r="Z75" s="300"/>
      <c r="AA75" s="300"/>
      <c r="AB75" s="301"/>
      <c r="AC75" s="256" t="s">
        <v>12</v>
      </c>
      <c r="AD75" s="256"/>
      <c r="AE75" s="256"/>
      <c r="AF75" s="256" t="s">
        <v>11</v>
      </c>
      <c r="AG75" s="371">
        <v>0</v>
      </c>
      <c r="AH75" s="371"/>
      <c r="AI75" s="371"/>
      <c r="AJ75" s="371"/>
      <c r="AK75" s="373" t="s">
        <v>10</v>
      </c>
      <c r="AL75" s="494" t="str">
        <f>IF(AL28="","",AL28)</f>
        <v/>
      </c>
      <c r="AM75" s="495"/>
      <c r="AN75" s="495"/>
      <c r="AO75" s="495"/>
      <c r="AP75" s="495"/>
      <c r="AQ75" s="495"/>
      <c r="AR75" s="495"/>
      <c r="AS75" s="495"/>
      <c r="AT75" s="495"/>
      <c r="AU75" s="495"/>
      <c r="AV75" s="495"/>
      <c r="AW75" s="495"/>
      <c r="AX75" s="495"/>
      <c r="AY75" s="495"/>
      <c r="AZ75" s="495"/>
      <c r="BA75" s="495"/>
      <c r="BB75" s="495"/>
      <c r="BC75" s="495"/>
      <c r="BD75" s="495"/>
      <c r="BE75" s="495"/>
      <c r="BF75" s="495"/>
      <c r="BG75" s="496"/>
      <c r="BH75" s="94"/>
    </row>
    <row r="76" spans="3:60" ht="9.9" customHeight="1">
      <c r="C76" s="237"/>
      <c r="D76" s="237"/>
      <c r="E76" s="237"/>
      <c r="F76" s="237"/>
      <c r="G76" s="237"/>
      <c r="H76" s="237"/>
      <c r="I76" s="237"/>
      <c r="J76" s="237"/>
      <c r="K76" s="237"/>
      <c r="L76" s="237"/>
      <c r="M76" s="237"/>
      <c r="N76" s="377"/>
      <c r="O76" s="378"/>
      <c r="P76" s="378"/>
      <c r="Q76" s="470"/>
      <c r="R76" s="470"/>
      <c r="S76" s="293"/>
      <c r="T76" s="293"/>
      <c r="U76" s="297"/>
      <c r="V76" s="298"/>
      <c r="W76" s="298"/>
      <c r="X76" s="299"/>
      <c r="Y76" s="300"/>
      <c r="Z76" s="300"/>
      <c r="AA76" s="300"/>
      <c r="AB76" s="301"/>
      <c r="AC76" s="249"/>
      <c r="AD76" s="249"/>
      <c r="AE76" s="249"/>
      <c r="AF76" s="249"/>
      <c r="AG76" s="372"/>
      <c r="AH76" s="372"/>
      <c r="AI76" s="372"/>
      <c r="AJ76" s="372"/>
      <c r="AK76" s="374"/>
      <c r="AL76" s="505"/>
      <c r="AM76" s="506"/>
      <c r="AN76" s="506"/>
      <c r="AO76" s="506"/>
      <c r="AP76" s="506"/>
      <c r="AQ76" s="506"/>
      <c r="AR76" s="506"/>
      <c r="AS76" s="506"/>
      <c r="AT76" s="506"/>
      <c r="AU76" s="506"/>
      <c r="AV76" s="506"/>
      <c r="AW76" s="506"/>
      <c r="AX76" s="506"/>
      <c r="AY76" s="506"/>
      <c r="AZ76" s="506"/>
      <c r="BA76" s="506"/>
      <c r="BB76" s="506"/>
      <c r="BC76" s="506"/>
      <c r="BD76" s="506"/>
      <c r="BE76" s="506"/>
      <c r="BF76" s="506"/>
      <c r="BG76" s="507"/>
      <c r="BH76" s="94"/>
    </row>
    <row r="77" spans="3:60" ht="12.45" customHeight="1">
      <c r="C77" s="115"/>
      <c r="D77" s="116"/>
      <c r="E77" s="116"/>
      <c r="F77" s="116"/>
      <c r="G77" s="116"/>
      <c r="H77" s="116"/>
      <c r="I77" s="116"/>
      <c r="J77" s="116"/>
      <c r="K77" s="116"/>
      <c r="L77" s="116"/>
      <c r="M77" s="116"/>
      <c r="N77" s="116"/>
      <c r="O77" s="116"/>
      <c r="P77" s="116"/>
      <c r="Q77" s="116"/>
      <c r="R77" s="116"/>
      <c r="S77" s="116"/>
      <c r="T77" s="116"/>
      <c r="U77" s="116"/>
      <c r="V77" s="116"/>
      <c r="W77" s="116"/>
      <c r="X77" s="116"/>
      <c r="Y77" s="116"/>
      <c r="Z77" s="116"/>
      <c r="AA77" s="116"/>
      <c r="AB77" s="116"/>
      <c r="AC77" s="116"/>
      <c r="AD77" s="116"/>
      <c r="AE77" s="116"/>
      <c r="AF77" s="116"/>
      <c r="AG77" s="116"/>
      <c r="AH77" s="116"/>
      <c r="AI77" s="116"/>
      <c r="AJ77" s="116"/>
      <c r="AK77" s="116"/>
      <c r="AL77" s="491" t="str">
        <f>IF(AL30="","",AL30)</f>
        <v/>
      </c>
      <c r="AM77" s="492"/>
      <c r="AN77" s="492"/>
      <c r="AO77" s="492"/>
      <c r="AP77" s="492"/>
      <c r="AQ77" s="492"/>
      <c r="AR77" s="492"/>
      <c r="AS77" s="492"/>
      <c r="AT77" s="492"/>
      <c r="AU77" s="492"/>
      <c r="AV77" s="492"/>
      <c r="AW77" s="492"/>
      <c r="AX77" s="492"/>
      <c r="AY77" s="492"/>
      <c r="AZ77" s="492"/>
      <c r="BA77" s="492"/>
      <c r="BB77" s="492"/>
      <c r="BC77" s="492"/>
      <c r="BD77" s="492"/>
      <c r="BE77" s="492"/>
      <c r="BF77" s="492"/>
      <c r="BG77" s="493"/>
      <c r="BH77" s="94"/>
    </row>
    <row r="78" spans="3:60" ht="12.45" customHeight="1">
      <c r="C78" s="117"/>
      <c r="X78" s="118"/>
      <c r="Y78" s="118"/>
      <c r="Z78" s="118"/>
      <c r="AA78" s="118"/>
      <c r="AB78" s="118"/>
      <c r="AC78" s="118"/>
      <c r="AD78" s="118"/>
      <c r="AE78" s="118"/>
      <c r="AL78" s="494"/>
      <c r="AM78" s="495"/>
      <c r="AN78" s="495"/>
      <c r="AO78" s="495"/>
      <c r="AP78" s="495"/>
      <c r="AQ78" s="495"/>
      <c r="AR78" s="495"/>
      <c r="AS78" s="495"/>
      <c r="AT78" s="495"/>
      <c r="AU78" s="495"/>
      <c r="AV78" s="495"/>
      <c r="AW78" s="495"/>
      <c r="AX78" s="495"/>
      <c r="AY78" s="495"/>
      <c r="AZ78" s="495"/>
      <c r="BA78" s="495"/>
      <c r="BB78" s="495"/>
      <c r="BC78" s="495"/>
      <c r="BD78" s="495"/>
      <c r="BE78" s="495"/>
      <c r="BF78" s="495"/>
      <c r="BG78" s="496"/>
      <c r="BH78" s="94"/>
    </row>
    <row r="79" spans="3:60" ht="8.25" customHeight="1">
      <c r="C79" s="117"/>
      <c r="X79" s="118"/>
      <c r="Y79" s="118"/>
      <c r="Z79" s="118"/>
      <c r="AA79" s="118"/>
      <c r="AB79" s="118"/>
      <c r="AC79" s="118"/>
      <c r="AD79" s="118"/>
      <c r="AE79" s="118"/>
      <c r="AL79" s="491" t="str">
        <f>IF(AL32="","",AL32)</f>
        <v/>
      </c>
      <c r="AM79" s="492"/>
      <c r="AN79" s="492"/>
      <c r="AO79" s="492"/>
      <c r="AP79" s="492"/>
      <c r="AQ79" s="492"/>
      <c r="AR79" s="492"/>
      <c r="AS79" s="492"/>
      <c r="AT79" s="492"/>
      <c r="AU79" s="492"/>
      <c r="AV79" s="492"/>
      <c r="AW79" s="492"/>
      <c r="AX79" s="492"/>
      <c r="AY79" s="492"/>
      <c r="AZ79" s="492"/>
      <c r="BA79" s="492"/>
      <c r="BB79" s="492"/>
      <c r="BC79" s="492"/>
      <c r="BD79" s="492"/>
      <c r="BE79" s="492"/>
      <c r="BF79" s="492"/>
      <c r="BG79" s="493"/>
      <c r="BH79" s="94"/>
    </row>
    <row r="80" spans="3:60" ht="8.25" customHeight="1">
      <c r="C80" s="117"/>
      <c r="X80" s="118"/>
      <c r="Y80" s="118"/>
      <c r="Z80" s="118"/>
      <c r="AA80" s="118"/>
      <c r="AB80" s="118"/>
      <c r="AC80" s="118"/>
      <c r="AD80" s="118"/>
      <c r="AE80" s="118"/>
      <c r="AL80" s="494"/>
      <c r="AM80" s="495"/>
      <c r="AN80" s="495"/>
      <c r="AO80" s="495"/>
      <c r="AP80" s="495"/>
      <c r="AQ80" s="495"/>
      <c r="AR80" s="495"/>
      <c r="AS80" s="495"/>
      <c r="AT80" s="495"/>
      <c r="AU80" s="495"/>
      <c r="AV80" s="495"/>
      <c r="AW80" s="495"/>
      <c r="AX80" s="495"/>
      <c r="AY80" s="495"/>
      <c r="AZ80" s="495"/>
      <c r="BA80" s="495"/>
      <c r="BB80" s="495"/>
      <c r="BC80" s="495"/>
      <c r="BD80" s="495"/>
      <c r="BE80" s="495"/>
      <c r="BF80" s="495"/>
      <c r="BG80" s="496"/>
      <c r="BH80" s="94"/>
    </row>
    <row r="81" spans="3:60" ht="8.25" customHeight="1">
      <c r="C81" s="117"/>
      <c r="X81" s="118"/>
      <c r="Y81" s="118"/>
      <c r="Z81" s="118"/>
      <c r="AA81" s="118"/>
      <c r="AB81" s="118"/>
      <c r="AC81" s="118"/>
      <c r="AD81" s="118"/>
      <c r="AE81" s="118"/>
      <c r="AL81" s="497"/>
      <c r="AM81" s="498"/>
      <c r="AN81" s="498"/>
      <c r="AO81" s="498"/>
      <c r="AP81" s="498"/>
      <c r="AQ81" s="498"/>
      <c r="AR81" s="498"/>
      <c r="AS81" s="498"/>
      <c r="AT81" s="498"/>
      <c r="AU81" s="498"/>
      <c r="AV81" s="498"/>
      <c r="AW81" s="498"/>
      <c r="AX81" s="498"/>
      <c r="AY81" s="498"/>
      <c r="AZ81" s="498"/>
      <c r="BA81" s="498"/>
      <c r="BB81" s="498"/>
      <c r="BC81" s="498"/>
      <c r="BD81" s="498"/>
      <c r="BE81" s="498"/>
      <c r="BF81" s="498"/>
      <c r="BG81" s="499"/>
      <c r="BH81" s="94"/>
    </row>
    <row r="82" spans="3:60" ht="8.25" customHeight="1">
      <c r="C82" s="117"/>
      <c r="AL82" s="418" t="s">
        <v>9</v>
      </c>
      <c r="AM82" s="419"/>
      <c r="AN82" s="419"/>
      <c r="AO82" s="419"/>
      <c r="AP82" s="419"/>
      <c r="AQ82" s="419"/>
      <c r="AR82" s="419"/>
      <c r="AS82" s="419"/>
      <c r="AT82" s="419"/>
      <c r="AU82" s="419"/>
      <c r="AV82" s="419"/>
      <c r="AW82" s="419"/>
      <c r="AX82" s="419"/>
      <c r="AY82" s="419"/>
      <c r="AZ82" s="419"/>
      <c r="BA82" s="419"/>
      <c r="BB82" s="419"/>
      <c r="BC82" s="419"/>
      <c r="BD82" s="419"/>
      <c r="BE82" s="419"/>
      <c r="BF82" s="419"/>
      <c r="BG82" s="420"/>
      <c r="BH82" s="87"/>
    </row>
    <row r="83" spans="3:60" ht="8.25" customHeight="1">
      <c r="C83" s="117"/>
      <c r="D83" s="119"/>
      <c r="E83" s="119"/>
      <c r="F83" s="119"/>
      <c r="G83" s="119"/>
      <c r="H83" s="119"/>
      <c r="I83" s="119"/>
      <c r="AL83" s="421"/>
      <c r="AM83" s="422"/>
      <c r="AN83" s="422"/>
      <c r="AO83" s="422"/>
      <c r="AP83" s="422"/>
      <c r="AQ83" s="422"/>
      <c r="AR83" s="422"/>
      <c r="AS83" s="422"/>
      <c r="AT83" s="422"/>
      <c r="AU83" s="422"/>
      <c r="AV83" s="422"/>
      <c r="AW83" s="422"/>
      <c r="AX83" s="422"/>
      <c r="AY83" s="422"/>
      <c r="AZ83" s="422"/>
      <c r="BA83" s="422"/>
      <c r="BB83" s="422"/>
      <c r="BC83" s="422"/>
      <c r="BD83" s="422"/>
      <c r="BE83" s="422"/>
      <c r="BF83" s="422"/>
      <c r="BG83" s="423"/>
      <c r="BH83" s="87"/>
    </row>
    <row r="84" spans="3:60" ht="8.25" customHeight="1">
      <c r="C84" s="117"/>
      <c r="D84" s="119"/>
      <c r="E84" s="119"/>
      <c r="F84" s="119"/>
      <c r="G84" s="119"/>
      <c r="H84" s="119"/>
      <c r="I84" s="119"/>
      <c r="AL84" s="449" t="s">
        <v>8</v>
      </c>
      <c r="AM84" s="500"/>
      <c r="AN84" s="500"/>
      <c r="AO84" s="500"/>
      <c r="AP84" s="500"/>
      <c r="AQ84" s="500"/>
      <c r="AR84" s="500"/>
      <c r="AS84" s="500"/>
      <c r="AT84" s="500"/>
      <c r="AU84" s="500"/>
      <c r="AV84" s="500"/>
      <c r="AW84" s="500"/>
      <c r="AX84" s="500"/>
      <c r="AY84" s="500"/>
      <c r="AZ84" s="500"/>
      <c r="BA84" s="500"/>
      <c r="BB84" s="500"/>
      <c r="BC84" s="500"/>
      <c r="BD84" s="500"/>
      <c r="BE84" s="500"/>
      <c r="BF84" s="500"/>
      <c r="BG84" s="501"/>
      <c r="BH84" s="95"/>
    </row>
    <row r="85" spans="3:60" ht="8.25" customHeight="1">
      <c r="C85" s="117"/>
      <c r="D85" s="120"/>
      <c r="E85" s="121"/>
      <c r="F85" s="121"/>
      <c r="G85" s="121"/>
      <c r="H85" s="121"/>
      <c r="I85" s="122"/>
      <c r="J85" s="116"/>
      <c r="K85" s="116"/>
      <c r="L85" s="116"/>
      <c r="M85" s="115"/>
      <c r="N85" s="116"/>
      <c r="O85" s="116"/>
      <c r="P85" s="116"/>
      <c r="Q85" s="115"/>
      <c r="R85" s="116"/>
      <c r="S85" s="116"/>
      <c r="T85" s="116"/>
      <c r="U85" s="115"/>
      <c r="V85" s="116"/>
      <c r="W85" s="116"/>
      <c r="X85" s="116"/>
      <c r="Y85" s="115"/>
      <c r="Z85" s="116"/>
      <c r="AA85" s="116"/>
      <c r="AB85" s="116"/>
      <c r="AC85" s="115"/>
      <c r="AD85" s="116"/>
      <c r="AE85" s="116"/>
      <c r="AF85" s="116"/>
      <c r="AG85" s="115"/>
      <c r="AH85" s="116"/>
      <c r="AI85" s="116"/>
      <c r="AJ85" s="123"/>
      <c r="AL85" s="449"/>
      <c r="AM85" s="500"/>
      <c r="AN85" s="500"/>
      <c r="AO85" s="500"/>
      <c r="AP85" s="500"/>
      <c r="AQ85" s="500"/>
      <c r="AR85" s="500"/>
      <c r="AS85" s="500"/>
      <c r="AT85" s="500"/>
      <c r="AU85" s="500"/>
      <c r="AV85" s="500"/>
      <c r="AW85" s="500"/>
      <c r="AX85" s="500"/>
      <c r="AY85" s="500"/>
      <c r="AZ85" s="500"/>
      <c r="BA85" s="500"/>
      <c r="BB85" s="500"/>
      <c r="BC85" s="500"/>
      <c r="BD85" s="500"/>
      <c r="BE85" s="500"/>
      <c r="BF85" s="500"/>
      <c r="BG85" s="501"/>
      <c r="BH85" s="95"/>
    </row>
    <row r="86" spans="3:60" ht="13.2" customHeight="1">
      <c r="C86" s="117"/>
      <c r="D86" s="124" t="s">
        <v>7</v>
      </c>
      <c r="AJ86" s="125"/>
      <c r="AL86" s="502"/>
      <c r="AM86" s="503"/>
      <c r="AN86" s="503"/>
      <c r="AO86" s="503"/>
      <c r="AP86" s="503"/>
      <c r="AQ86" s="503"/>
      <c r="AR86" s="503"/>
      <c r="AS86" s="503"/>
      <c r="AT86" s="503"/>
      <c r="AU86" s="503"/>
      <c r="AV86" s="503"/>
      <c r="AW86" s="503"/>
      <c r="AX86" s="503"/>
      <c r="AY86" s="503"/>
      <c r="AZ86" s="503"/>
      <c r="BA86" s="503"/>
      <c r="BB86" s="503"/>
      <c r="BC86" s="503"/>
      <c r="BD86" s="503"/>
      <c r="BE86" s="503"/>
      <c r="BF86" s="503"/>
      <c r="BG86" s="504"/>
      <c r="BH86" s="95"/>
    </row>
    <row r="87" spans="3:60" ht="8.25" customHeight="1">
      <c r="C87" s="117"/>
      <c r="D87" s="126"/>
      <c r="AJ87" s="125"/>
      <c r="AL87" s="453" t="s">
        <v>6</v>
      </c>
      <c r="AM87" s="454"/>
      <c r="AN87" s="454"/>
      <c r="AO87" s="454"/>
      <c r="AP87" s="454"/>
      <c r="AQ87" s="454"/>
      <c r="AR87" s="454"/>
      <c r="AS87" s="459" t="s">
        <v>5</v>
      </c>
      <c r="AT87" s="460"/>
      <c r="AU87" s="460"/>
      <c r="AV87" s="460"/>
      <c r="AW87" s="461"/>
      <c r="AX87" s="459" t="s">
        <v>4</v>
      </c>
      <c r="AY87" s="460"/>
      <c r="AZ87" s="460"/>
      <c r="BA87" s="460"/>
      <c r="BB87" s="461"/>
      <c r="BC87" s="462" t="s">
        <v>3</v>
      </c>
      <c r="BD87" s="460"/>
      <c r="BE87" s="460"/>
      <c r="BF87" s="460"/>
      <c r="BG87" s="461"/>
      <c r="BH87" s="89"/>
    </row>
    <row r="88" spans="3:60" ht="7.5" customHeight="1">
      <c r="C88" s="117"/>
      <c r="D88" s="126"/>
      <c r="AJ88" s="125"/>
      <c r="AL88" s="455"/>
      <c r="AM88" s="456"/>
      <c r="AN88" s="456"/>
      <c r="AO88" s="456"/>
      <c r="AP88" s="456"/>
      <c r="AQ88" s="456"/>
      <c r="AR88" s="456"/>
      <c r="AS88" s="438">
        <f>AS41</f>
        <v>0</v>
      </c>
      <c r="AT88" s="414"/>
      <c r="AU88" s="414"/>
      <c r="AV88" s="414"/>
      <c r="AW88" s="415"/>
      <c r="AX88" s="438">
        <f>AX41</f>
        <v>0</v>
      </c>
      <c r="AY88" s="414"/>
      <c r="AZ88" s="414"/>
      <c r="BA88" s="414"/>
      <c r="BB88" s="415"/>
      <c r="BC88" s="414">
        <f>BC41</f>
        <v>0</v>
      </c>
      <c r="BD88" s="414"/>
      <c r="BE88" s="414"/>
      <c r="BF88" s="414"/>
      <c r="BG88" s="415"/>
      <c r="BH88" s="96"/>
    </row>
    <row r="89" spans="3:60" ht="13.2" customHeight="1">
      <c r="C89" s="117"/>
      <c r="D89" s="124" t="s">
        <v>2</v>
      </c>
      <c r="AJ89" s="125"/>
      <c r="AL89" s="457"/>
      <c r="AM89" s="458"/>
      <c r="AN89" s="458"/>
      <c r="AO89" s="458"/>
      <c r="AP89" s="458"/>
      <c r="AQ89" s="458"/>
      <c r="AR89" s="458"/>
      <c r="AS89" s="439"/>
      <c r="AT89" s="416"/>
      <c r="AU89" s="416"/>
      <c r="AV89" s="416"/>
      <c r="AW89" s="417"/>
      <c r="AX89" s="439"/>
      <c r="AY89" s="416"/>
      <c r="AZ89" s="416"/>
      <c r="BA89" s="416"/>
      <c r="BB89" s="417"/>
      <c r="BC89" s="416"/>
      <c r="BD89" s="416"/>
      <c r="BE89" s="416"/>
      <c r="BF89" s="416"/>
      <c r="BG89" s="417"/>
      <c r="BH89" s="96"/>
    </row>
    <row r="90" spans="3:60" ht="8.25" customHeight="1">
      <c r="C90" s="117"/>
      <c r="D90" s="127"/>
      <c r="E90" s="108"/>
      <c r="F90" s="108"/>
      <c r="G90" s="108"/>
      <c r="H90" s="108"/>
      <c r="I90" s="108"/>
      <c r="J90" s="108"/>
      <c r="K90" s="108"/>
      <c r="L90" s="108"/>
      <c r="M90" s="108"/>
      <c r="N90" s="108"/>
      <c r="O90" s="108"/>
      <c r="P90" s="108"/>
      <c r="Q90" s="108"/>
      <c r="R90" s="108"/>
      <c r="S90" s="108"/>
      <c r="T90" s="108"/>
      <c r="U90" s="108"/>
      <c r="V90" s="108"/>
      <c r="W90" s="108"/>
      <c r="X90" s="108"/>
      <c r="Y90" s="108"/>
      <c r="Z90" s="108"/>
      <c r="AA90" s="108"/>
      <c r="AB90" s="108"/>
      <c r="AC90" s="108"/>
      <c r="AD90" s="108"/>
      <c r="AE90" s="108"/>
      <c r="AF90" s="108"/>
      <c r="AG90" s="108"/>
      <c r="AH90" s="108"/>
      <c r="AI90" s="108"/>
      <c r="AJ90" s="128"/>
      <c r="AL90" s="471" t="s">
        <v>1</v>
      </c>
      <c r="AM90" s="472"/>
      <c r="AN90" s="472"/>
      <c r="AO90" s="472"/>
      <c r="AP90" s="472"/>
      <c r="AQ90" s="472"/>
      <c r="AR90" s="472"/>
      <c r="AS90" s="472"/>
      <c r="AT90" s="472"/>
      <c r="AU90" s="472"/>
      <c r="AV90" s="472"/>
      <c r="AW90" s="472"/>
      <c r="AX90" s="472"/>
      <c r="AY90" s="472"/>
      <c r="AZ90" s="472"/>
      <c r="BA90" s="472"/>
      <c r="BB90" s="472"/>
      <c r="BC90" s="472"/>
      <c r="BD90" s="472"/>
      <c r="BE90" s="472"/>
      <c r="BF90" s="472"/>
      <c r="BG90" s="473"/>
      <c r="BH90" s="97"/>
    </row>
    <row r="91" spans="3:60" ht="8.25" customHeight="1">
      <c r="C91" s="117"/>
      <c r="AL91" s="474"/>
      <c r="AM91" s="475"/>
      <c r="AN91" s="475"/>
      <c r="AO91" s="475"/>
      <c r="AP91" s="475"/>
      <c r="AQ91" s="475"/>
      <c r="AR91" s="475"/>
      <c r="AS91" s="475"/>
      <c r="AT91" s="475"/>
      <c r="AU91" s="475"/>
      <c r="AV91" s="475"/>
      <c r="AW91" s="475"/>
      <c r="AX91" s="475"/>
      <c r="AY91" s="475"/>
      <c r="AZ91" s="475"/>
      <c r="BA91" s="475"/>
      <c r="BB91" s="475"/>
      <c r="BC91" s="475"/>
      <c r="BD91" s="475"/>
      <c r="BE91" s="475"/>
      <c r="BF91" s="475"/>
      <c r="BG91" s="476"/>
      <c r="BH91" s="97"/>
    </row>
    <row r="92" spans="3:60" ht="8.25" customHeight="1">
      <c r="C92" s="129"/>
      <c r="D92" s="108"/>
      <c r="E92" s="108"/>
      <c r="F92" s="108"/>
      <c r="G92" s="108"/>
      <c r="H92" s="108"/>
      <c r="I92" s="108"/>
      <c r="J92" s="108"/>
      <c r="K92" s="108"/>
      <c r="L92" s="108"/>
      <c r="M92" s="108"/>
      <c r="N92" s="108"/>
      <c r="O92" s="108"/>
      <c r="P92" s="108"/>
      <c r="Q92" s="108"/>
      <c r="R92" s="108"/>
      <c r="S92" s="108"/>
      <c r="T92" s="108"/>
      <c r="U92" s="108"/>
      <c r="V92" s="108"/>
      <c r="W92" s="108"/>
      <c r="X92" s="108"/>
      <c r="Y92" s="108"/>
      <c r="Z92" s="108"/>
      <c r="AA92" s="108"/>
      <c r="AB92" s="108"/>
      <c r="AC92" s="108"/>
      <c r="AD92" s="108"/>
      <c r="AE92" s="108"/>
      <c r="AF92" s="108"/>
      <c r="AG92" s="108"/>
      <c r="AH92" s="108"/>
      <c r="AI92" s="108"/>
      <c r="AJ92" s="108"/>
      <c r="AK92" s="108"/>
      <c r="AL92" s="477"/>
      <c r="AM92" s="478"/>
      <c r="AN92" s="478"/>
      <c r="AO92" s="478"/>
      <c r="AP92" s="478"/>
      <c r="AQ92" s="478"/>
      <c r="AR92" s="478"/>
      <c r="AS92" s="478"/>
      <c r="AT92" s="478"/>
      <c r="AU92" s="478"/>
      <c r="AV92" s="478"/>
      <c r="AW92" s="478"/>
      <c r="AX92" s="478"/>
      <c r="AY92" s="478"/>
      <c r="AZ92" s="478"/>
      <c r="BA92" s="478"/>
      <c r="BB92" s="478"/>
      <c r="BC92" s="478"/>
      <c r="BD92" s="478"/>
      <c r="BE92" s="478"/>
      <c r="BF92" s="478"/>
      <c r="BG92" s="479"/>
      <c r="BH92" s="97"/>
    </row>
    <row r="93" spans="3:60" ht="4.5" customHeight="1">
      <c r="AL93" s="480" t="s">
        <v>0</v>
      </c>
      <c r="AM93" s="480"/>
      <c r="AN93" s="480"/>
      <c r="AO93" s="480"/>
      <c r="AP93" s="480"/>
      <c r="AQ93" s="480"/>
      <c r="AR93" s="480"/>
      <c r="AS93" s="480"/>
      <c r="AT93" s="480"/>
      <c r="AU93" s="480"/>
      <c r="AV93" s="480"/>
      <c r="AW93" s="480"/>
      <c r="AX93" s="480"/>
      <c r="AY93" s="480"/>
      <c r="AZ93" s="480"/>
      <c r="BA93" s="480"/>
      <c r="BB93" s="480"/>
      <c r="BC93" s="480"/>
      <c r="BD93" s="480"/>
      <c r="BE93" s="480"/>
      <c r="BF93" s="480"/>
      <c r="BG93" s="480"/>
      <c r="BH93" s="90"/>
    </row>
    <row r="94" spans="3:60">
      <c r="AL94" s="481"/>
      <c r="AM94" s="481"/>
      <c r="AN94" s="481"/>
      <c r="AO94" s="481"/>
      <c r="AP94" s="481"/>
      <c r="AQ94" s="481"/>
      <c r="AR94" s="481"/>
      <c r="AS94" s="481"/>
      <c r="AT94" s="481"/>
      <c r="AU94" s="481"/>
      <c r="AV94" s="481"/>
      <c r="AW94" s="481"/>
      <c r="AX94" s="481"/>
      <c r="AY94" s="481"/>
      <c r="AZ94" s="481"/>
      <c r="BA94" s="481"/>
      <c r="BB94" s="481"/>
      <c r="BC94" s="481"/>
      <c r="BD94" s="481"/>
      <c r="BE94" s="481"/>
      <c r="BF94" s="481"/>
      <c r="BG94" s="481"/>
      <c r="BH94" s="90"/>
    </row>
  </sheetData>
  <sheetProtection selectLockedCells="1"/>
  <mergeCells count="208">
    <mergeCell ref="AL93:BG94"/>
    <mergeCell ref="AL43:BG45"/>
    <mergeCell ref="AL46:BG47"/>
    <mergeCell ref="AS88:AW89"/>
    <mergeCell ref="AL77:BG78"/>
    <mergeCell ref="AL79:BG81"/>
    <mergeCell ref="AL82:BG83"/>
    <mergeCell ref="AL84:BG86"/>
    <mergeCell ref="AL87:AR89"/>
    <mergeCell ref="AS87:AW87"/>
    <mergeCell ref="AX87:BB87"/>
    <mergeCell ref="BC87:BG87"/>
    <mergeCell ref="AL75:BG76"/>
    <mergeCell ref="N65:BG65"/>
    <mergeCell ref="X73:Y74"/>
    <mergeCell ref="Z73:AB74"/>
    <mergeCell ref="AC73:AF74"/>
    <mergeCell ref="AG73:AH74"/>
    <mergeCell ref="AC75:AE76"/>
    <mergeCell ref="AF75:AF76"/>
    <mergeCell ref="X71:Y72"/>
    <mergeCell ref="J64:AK64"/>
    <mergeCell ref="S73:T74"/>
    <mergeCell ref="U73:W74"/>
    <mergeCell ref="AQ67:AU69"/>
    <mergeCell ref="AI73:AI74"/>
    <mergeCell ref="J69:M70"/>
    <mergeCell ref="N69:AK70"/>
    <mergeCell ref="AQ70:AU72"/>
    <mergeCell ref="AV70:BG72"/>
    <mergeCell ref="AL90:BG92"/>
    <mergeCell ref="BI30:CB31"/>
    <mergeCell ref="BI41:CB42"/>
    <mergeCell ref="AY1:BD1"/>
    <mergeCell ref="AY48:BD48"/>
    <mergeCell ref="BC88:BG89"/>
    <mergeCell ref="AL26:BG27"/>
    <mergeCell ref="AQ17:AX17"/>
    <mergeCell ref="AZ17:BG17"/>
    <mergeCell ref="AM61:AS61"/>
    <mergeCell ref="AT61:AV61"/>
    <mergeCell ref="AW61:BB61"/>
    <mergeCell ref="AV67:BG69"/>
    <mergeCell ref="AL64:AP64"/>
    <mergeCell ref="AQ64:AX64"/>
    <mergeCell ref="AZ64:BG64"/>
    <mergeCell ref="AX88:BB89"/>
    <mergeCell ref="AL73:BG74"/>
    <mergeCell ref="AV23:BG25"/>
    <mergeCell ref="N18:BG18"/>
    <mergeCell ref="AQ19:AU19"/>
    <mergeCell ref="AV19:BG19"/>
    <mergeCell ref="J63:AK63"/>
    <mergeCell ref="AL32:BG34"/>
    <mergeCell ref="AL35:BG36"/>
    <mergeCell ref="BI43:BY44"/>
    <mergeCell ref="Q71:R72"/>
    <mergeCell ref="S71:T72"/>
    <mergeCell ref="U71:W72"/>
    <mergeCell ref="AG75:AJ76"/>
    <mergeCell ref="Z71:AK72"/>
    <mergeCell ref="N73:P74"/>
    <mergeCell ref="AY50:BE50"/>
    <mergeCell ref="AT53:AW54"/>
    <mergeCell ref="AX53:AX54"/>
    <mergeCell ref="AY53:BD54"/>
    <mergeCell ref="D56:R57"/>
    <mergeCell ref="S56:U57"/>
    <mergeCell ref="AM56:AP56"/>
    <mergeCell ref="AO57:BE58"/>
    <mergeCell ref="AJ57:AJ58"/>
    <mergeCell ref="AK57:AN58"/>
    <mergeCell ref="AF53:AH53"/>
    <mergeCell ref="X53:Z53"/>
    <mergeCell ref="AB53:AD53"/>
    <mergeCell ref="AV50:AX50"/>
    <mergeCell ref="C64:I64"/>
    <mergeCell ref="C65:I65"/>
    <mergeCell ref="J65:M65"/>
    <mergeCell ref="BC59:BE60"/>
    <mergeCell ref="C60:I60"/>
    <mergeCell ref="J60:K60"/>
    <mergeCell ref="L60:X60"/>
    <mergeCell ref="AJ60:AQ60"/>
    <mergeCell ref="AR60:BB60"/>
    <mergeCell ref="C66:I66"/>
    <mergeCell ref="J66:AK66"/>
    <mergeCell ref="AL66:AP72"/>
    <mergeCell ref="AQ66:AU66"/>
    <mergeCell ref="AV66:BG66"/>
    <mergeCell ref="C67:I76"/>
    <mergeCell ref="J67:M68"/>
    <mergeCell ref="N67:AK68"/>
    <mergeCell ref="J71:M74"/>
    <mergeCell ref="N71:P72"/>
    <mergeCell ref="J75:M76"/>
    <mergeCell ref="N75:P76"/>
    <mergeCell ref="Q75:R76"/>
    <mergeCell ref="S75:T76"/>
    <mergeCell ref="U75:X76"/>
    <mergeCell ref="Y75:AB76"/>
    <mergeCell ref="AK75:AK76"/>
    <mergeCell ref="Q73:R74"/>
    <mergeCell ref="AF28:AF29"/>
    <mergeCell ref="AG28:AJ29"/>
    <mergeCell ref="AK28:AK29"/>
    <mergeCell ref="J28:M29"/>
    <mergeCell ref="N28:P29"/>
    <mergeCell ref="Q28:R29"/>
    <mergeCell ref="C59:I59"/>
    <mergeCell ref="J59:K59"/>
    <mergeCell ref="L59:X59"/>
    <mergeCell ref="AJ59:BB59"/>
    <mergeCell ref="AL37:BG39"/>
    <mergeCell ref="AL40:AR42"/>
    <mergeCell ref="AS40:AW40"/>
    <mergeCell ref="AX40:BB40"/>
    <mergeCell ref="BC40:BG40"/>
    <mergeCell ref="AS41:AW42"/>
    <mergeCell ref="AX41:BB42"/>
    <mergeCell ref="BC41:BG42"/>
    <mergeCell ref="Z26:AB27"/>
    <mergeCell ref="AC26:AF27"/>
    <mergeCell ref="AG26:AH27"/>
    <mergeCell ref="AI26:AI27"/>
    <mergeCell ref="AL19:AP25"/>
    <mergeCell ref="AQ20:AU22"/>
    <mergeCell ref="AV20:BG22"/>
    <mergeCell ref="J22:M23"/>
    <mergeCell ref="J24:M27"/>
    <mergeCell ref="N24:P25"/>
    <mergeCell ref="C1:R1"/>
    <mergeCell ref="V2:AL2"/>
    <mergeCell ref="AV3:AX3"/>
    <mergeCell ref="AY3:BE3"/>
    <mergeCell ref="D6:U8"/>
    <mergeCell ref="AT6:AW7"/>
    <mergeCell ref="AY6:BD7"/>
    <mergeCell ref="D9:R10"/>
    <mergeCell ref="S9:U10"/>
    <mergeCell ref="AM9:AP9"/>
    <mergeCell ref="AJ10:AJ11"/>
    <mergeCell ref="AK10:AN11"/>
    <mergeCell ref="AO10:BE11"/>
    <mergeCell ref="X6:Z6"/>
    <mergeCell ref="AB6:AD6"/>
    <mergeCell ref="AF6:AH6"/>
    <mergeCell ref="S28:T29"/>
    <mergeCell ref="U28:X29"/>
    <mergeCell ref="Y28:AB29"/>
    <mergeCell ref="C61:I62"/>
    <mergeCell ref="C20:I29"/>
    <mergeCell ref="J20:M21"/>
    <mergeCell ref="N20:AK21"/>
    <mergeCell ref="C48:R48"/>
    <mergeCell ref="V49:AL49"/>
    <mergeCell ref="D53:U55"/>
    <mergeCell ref="J61:K62"/>
    <mergeCell ref="L61:X62"/>
    <mergeCell ref="AJ61:AL61"/>
    <mergeCell ref="AL30:BG31"/>
    <mergeCell ref="S24:T25"/>
    <mergeCell ref="U24:W25"/>
    <mergeCell ref="Q24:R25"/>
    <mergeCell ref="Z24:AK25"/>
    <mergeCell ref="AL28:BG29"/>
    <mergeCell ref="N26:P27"/>
    <mergeCell ref="Q26:R27"/>
    <mergeCell ref="S26:T27"/>
    <mergeCell ref="U26:W27"/>
    <mergeCell ref="X26:Y27"/>
    <mergeCell ref="C63:I63"/>
    <mergeCell ref="AC28:AE29"/>
    <mergeCell ref="CD7:CY8"/>
    <mergeCell ref="C14:I14"/>
    <mergeCell ref="C15:E15"/>
    <mergeCell ref="F15:G15"/>
    <mergeCell ref="H15:I15"/>
    <mergeCell ref="AX6:AX7"/>
    <mergeCell ref="AJ12:BB12"/>
    <mergeCell ref="BC12:BE13"/>
    <mergeCell ref="C19:I19"/>
    <mergeCell ref="J19:AK19"/>
    <mergeCell ref="AL17:AP17"/>
    <mergeCell ref="J14:K15"/>
    <mergeCell ref="C12:I12"/>
    <mergeCell ref="J12:K12"/>
    <mergeCell ref="L12:X12"/>
    <mergeCell ref="BI7:CC8"/>
    <mergeCell ref="C13:I13"/>
    <mergeCell ref="J13:K13"/>
    <mergeCell ref="L13:X13"/>
    <mergeCell ref="AJ13:AQ13"/>
    <mergeCell ref="AR13:BB13"/>
    <mergeCell ref="AW14:BB14"/>
    <mergeCell ref="C16:I16"/>
    <mergeCell ref="J16:AK16"/>
    <mergeCell ref="C17:I17"/>
    <mergeCell ref="J17:AK17"/>
    <mergeCell ref="C18:I18"/>
    <mergeCell ref="J18:M18"/>
    <mergeCell ref="AM14:AS14"/>
    <mergeCell ref="AT14:AV14"/>
    <mergeCell ref="X24:Y25"/>
    <mergeCell ref="N22:AK23"/>
    <mergeCell ref="AQ23:AU25"/>
    <mergeCell ref="L14:X15"/>
    <mergeCell ref="AJ14:AL14"/>
  </mergeCells>
  <phoneticPr fontId="2"/>
  <dataValidations count="11">
    <dataValidation type="list" allowBlank="1" showInputMessage="1" showErrorMessage="1" sqref="AV23:BH25" xr:uid="{00000000-0002-0000-0000-000000000000}">
      <formula1>$BS$16:$BS$18</formula1>
    </dataValidation>
    <dataValidation type="list" allowBlank="1" showInputMessage="1" showErrorMessage="1" sqref="AV20:BH22" xr:uid="{00000000-0002-0000-0000-000001000000}">
      <formula1>$BO$16:$BO$18</formula1>
    </dataValidation>
    <dataValidation type="list" allowBlank="1" showInputMessage="1" showErrorMessage="1" sqref="AV19:BH19" xr:uid="{00000000-0002-0000-0000-000002000000}">
      <formula1>$BK$16:$BK$18</formula1>
    </dataValidation>
    <dataValidation imeMode="on" allowBlank="1" showInputMessage="1" showErrorMessage="1" sqref="AL43:BH45 AL28:BH34" xr:uid="{00000000-0002-0000-0000-000003000000}"/>
    <dataValidation type="list" allowBlank="1" showInputMessage="1" showErrorMessage="1" sqref="BH41:BH42" xr:uid="{00000000-0002-0000-0000-000004000000}">
      <formula1>$BK$32:$BK$42</formula1>
    </dataValidation>
    <dataValidation type="list" allowBlank="1" showInputMessage="1" showErrorMessage="1" sqref="AS41:BG42" xr:uid="{00000000-0002-0000-0000-000005000000}">
      <formula1>$BK$32:$BK$34</formula1>
    </dataValidation>
    <dataValidation type="list" allowBlank="1" showInputMessage="1" showErrorMessage="1" sqref="J18:M18" xr:uid="{00000000-0002-0000-0000-000006000000}">
      <formula1>$BM$26:$BM$27</formula1>
    </dataValidation>
    <dataValidation type="list" allowBlank="1" showInputMessage="1" showErrorMessage="1" sqref="N20:AK21" xr:uid="{00000000-0002-0000-0000-000007000000}">
      <formula1>$BK$20:$BK$22</formula1>
    </dataValidation>
    <dataValidation type="list" allowBlank="1" showInputMessage="1" showErrorMessage="1" sqref="Q28:R29" xr:uid="{00000000-0002-0000-0000-000008000000}">
      <formula1>$BK$25:$BK$27</formula1>
    </dataValidation>
    <dataValidation type="list" allowBlank="1" showInputMessage="1" showErrorMessage="1" sqref="AY1:BD1" xr:uid="{00000000-0002-0000-0000-000009000000}">
      <formula1>$BK$10:$BK$11</formula1>
    </dataValidation>
    <dataValidation type="list" allowBlank="1" showInputMessage="1" showErrorMessage="1" sqref="F15:G15" xr:uid="{00000000-0002-0000-0000-00000A000000}">
      <formula1>"　,8,10"</formula1>
    </dataValidation>
  </dataValidations>
  <printOptions horizontalCentered="1"/>
  <pageMargins left="0.59055118110236227" right="0.78740157480314965" top="0.59055118110236227" bottom="0.19685039370078741" header="0.31496062992125984" footer="0.31496062992125984"/>
  <pageSetup paperSize="9" scale="95" orientation="landscape" blackAndWhite="1" r:id="rId1"/>
  <rowBreaks count="1" manualBreakCount="1">
    <brk id="47" min="1" max="58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9"/>
  <dimension ref="A1:Q5805"/>
  <sheetViews>
    <sheetView showGridLines="0" showRowColHeaders="0" tabSelected="1" zoomScale="99" zoomScaleNormal="99" zoomScaleSheetLayoutView="115" workbookViewId="0">
      <selection activeCell="C6" sqref="C6"/>
    </sheetView>
  </sheetViews>
  <sheetFormatPr defaultColWidth="9" defaultRowHeight="21" customHeight="1"/>
  <cols>
    <col min="1" max="1" width="1.6640625" style="13" customWidth="1"/>
    <col min="2" max="2" width="2.6640625" style="13" customWidth="1"/>
    <col min="3" max="3" width="27.6640625" style="13" customWidth="1"/>
    <col min="4" max="4" width="26.6640625" style="13" customWidth="1"/>
    <col min="5" max="5" width="4.33203125" style="18" customWidth="1"/>
    <col min="6" max="6" width="8.6640625" style="16" customWidth="1"/>
    <col min="7" max="7" width="10.6640625" style="15" customWidth="1"/>
    <col min="8" max="8" width="10.6640625" style="17" customWidth="1"/>
    <col min="9" max="9" width="8.6640625" style="16" customWidth="1"/>
    <col min="10" max="11" width="10.6640625" style="15" customWidth="1"/>
    <col min="12" max="12" width="8.6640625" style="16" customWidth="1"/>
    <col min="13" max="13" width="10.6640625" style="15" customWidth="1"/>
    <col min="14" max="14" width="1.6640625" style="13" customWidth="1"/>
    <col min="15" max="15" width="8.6640625" style="14" hidden="1" customWidth="1"/>
    <col min="16" max="16" width="8.6640625" style="13" customWidth="1"/>
    <col min="17" max="17" width="10.5546875" style="13" hidden="1" customWidth="1"/>
    <col min="18" max="18" width="9" style="13"/>
    <col min="19" max="19" width="3.77734375" style="13" bestFit="1" customWidth="1"/>
    <col min="20" max="16384" width="9" style="13"/>
  </cols>
  <sheetData>
    <row r="1" spans="1:16" ht="21" customHeight="1">
      <c r="B1" s="58"/>
      <c r="C1" s="58"/>
      <c r="D1" s="58"/>
      <c r="E1" s="58"/>
      <c r="F1" s="58"/>
      <c r="G1" s="57" t="s">
        <v>104</v>
      </c>
      <c r="H1" s="176"/>
      <c r="I1" s="55"/>
      <c r="J1" s="55"/>
      <c r="K1" s="55"/>
      <c r="L1" s="55"/>
      <c r="M1" s="55"/>
    </row>
    <row r="2" spans="1:16" ht="21" customHeight="1">
      <c r="B2" s="54"/>
      <c r="C2" s="53"/>
      <c r="D2" s="53"/>
      <c r="E2" s="53"/>
      <c r="F2" s="53"/>
      <c r="L2" s="52"/>
      <c r="M2" s="131">
        <v>1</v>
      </c>
      <c r="O2" s="511"/>
      <c r="P2" s="511"/>
    </row>
    <row r="3" spans="1:16" ht="21" customHeight="1">
      <c r="M3" s="132">
        <f>MAX(M2,M30)</f>
        <v>1</v>
      </c>
    </row>
    <row r="4" spans="1:16" ht="21" customHeight="1">
      <c r="A4" s="23"/>
      <c r="B4" s="133"/>
      <c r="C4" s="134"/>
      <c r="D4" s="134"/>
      <c r="E4" s="135" t="s">
        <v>103</v>
      </c>
      <c r="F4" s="136"/>
      <c r="G4" s="136" t="s">
        <v>102</v>
      </c>
      <c r="H4" s="137"/>
      <c r="I4" s="138"/>
      <c r="J4" s="139" t="s">
        <v>101</v>
      </c>
      <c r="K4" s="137"/>
      <c r="L4" s="139" t="s">
        <v>100</v>
      </c>
      <c r="M4" s="140" t="s">
        <v>99</v>
      </c>
      <c r="N4" s="23"/>
    </row>
    <row r="5" spans="1:16" s="23" customFormat="1" ht="21" customHeight="1">
      <c r="B5" s="141" t="s">
        <v>105</v>
      </c>
      <c r="C5" s="142" t="s">
        <v>97</v>
      </c>
      <c r="D5" s="142" t="s">
        <v>96</v>
      </c>
      <c r="E5" s="143" t="s">
        <v>95</v>
      </c>
      <c r="F5" s="144" t="s">
        <v>93</v>
      </c>
      <c r="G5" s="145" t="s">
        <v>94</v>
      </c>
      <c r="H5" s="146" t="s">
        <v>92</v>
      </c>
      <c r="I5" s="147" t="s">
        <v>93</v>
      </c>
      <c r="J5" s="145" t="s">
        <v>94</v>
      </c>
      <c r="K5" s="148" t="s">
        <v>92</v>
      </c>
      <c r="L5" s="144" t="s">
        <v>93</v>
      </c>
      <c r="M5" s="148" t="s">
        <v>92</v>
      </c>
      <c r="O5" s="24"/>
    </row>
    <row r="6" spans="1:16" s="23" customFormat="1" ht="21" customHeight="1">
      <c r="B6" s="191"/>
      <c r="C6" s="192"/>
      <c r="D6" s="193"/>
      <c r="E6" s="194"/>
      <c r="F6" s="195"/>
      <c r="G6" s="196"/>
      <c r="H6" s="177" t="str">
        <f t="shared" ref="H6:H24" si="0">IF(AND(ISNUMBER(F6), ISNUMBER(G6)), ROUND(F6*G6,0), "")</f>
        <v/>
      </c>
      <c r="I6" s="211"/>
      <c r="J6" s="196"/>
      <c r="K6" s="180" t="str">
        <f>IF(AND(ISNUMBER(I6), ISNUMBER(J6)), ROUND(I6*J6,0), "")</f>
        <v/>
      </c>
      <c r="L6" s="183" t="str">
        <f t="shared" ref="L6:L24" si="1">IF(LENB(I6)&gt;0,IF(ISERROR(I6-F6),I6,ROUND(I6-F6,3)),"")</f>
        <v/>
      </c>
      <c r="M6" s="180" t="str">
        <f t="shared" ref="M6:M24" si="2">IF(LENB(K6)&gt;0,IF(ISERROR(K6-H6),K6,K6-H6),"")</f>
        <v/>
      </c>
      <c r="O6" s="24"/>
    </row>
    <row r="7" spans="1:16" s="23" customFormat="1" ht="21" customHeight="1">
      <c r="B7" s="197"/>
      <c r="C7" s="198"/>
      <c r="D7" s="199"/>
      <c r="E7" s="200"/>
      <c r="F7" s="201"/>
      <c r="G7" s="202"/>
      <c r="H7" s="178" t="str">
        <f t="shared" si="0"/>
        <v/>
      </c>
      <c r="I7" s="212"/>
      <c r="J7" s="202"/>
      <c r="K7" s="181" t="str">
        <f t="shared" ref="K7:K24" si="3">IF(AND(ISNUMBER(I7), ISNUMBER(J7)), ROUND(I7*J7,0), "")</f>
        <v/>
      </c>
      <c r="L7" s="184" t="str">
        <f t="shared" si="1"/>
        <v/>
      </c>
      <c r="M7" s="181" t="str">
        <f t="shared" si="2"/>
        <v/>
      </c>
      <c r="O7" s="24"/>
    </row>
    <row r="8" spans="1:16" s="23" customFormat="1" ht="21" customHeight="1">
      <c r="B8" s="197"/>
      <c r="C8" s="198"/>
      <c r="D8" s="203"/>
      <c r="E8" s="200"/>
      <c r="F8" s="201"/>
      <c r="G8" s="202"/>
      <c r="H8" s="178" t="str">
        <f t="shared" si="0"/>
        <v/>
      </c>
      <c r="I8" s="212"/>
      <c r="J8" s="202"/>
      <c r="K8" s="181" t="str">
        <f t="shared" si="3"/>
        <v/>
      </c>
      <c r="L8" s="184" t="str">
        <f t="shared" si="1"/>
        <v/>
      </c>
      <c r="M8" s="181" t="str">
        <f t="shared" si="2"/>
        <v/>
      </c>
      <c r="O8" s="24"/>
    </row>
    <row r="9" spans="1:16" s="23" customFormat="1" ht="21" customHeight="1">
      <c r="B9" s="197"/>
      <c r="C9" s="198"/>
      <c r="D9" s="203"/>
      <c r="E9" s="200"/>
      <c r="F9" s="201"/>
      <c r="G9" s="202"/>
      <c r="H9" s="178" t="str">
        <f t="shared" si="0"/>
        <v/>
      </c>
      <c r="I9" s="212"/>
      <c r="J9" s="202"/>
      <c r="K9" s="181" t="str">
        <f t="shared" si="3"/>
        <v/>
      </c>
      <c r="L9" s="184" t="str">
        <f t="shared" si="1"/>
        <v/>
      </c>
      <c r="M9" s="181" t="str">
        <f t="shared" si="2"/>
        <v/>
      </c>
      <c r="O9" s="24"/>
    </row>
    <row r="10" spans="1:16" s="23" customFormat="1" ht="21" customHeight="1">
      <c r="B10" s="197"/>
      <c r="C10" s="198"/>
      <c r="D10" s="203"/>
      <c r="E10" s="200"/>
      <c r="F10" s="201"/>
      <c r="G10" s="202"/>
      <c r="H10" s="178" t="str">
        <f t="shared" si="0"/>
        <v/>
      </c>
      <c r="I10" s="212"/>
      <c r="J10" s="202"/>
      <c r="K10" s="181" t="str">
        <f t="shared" si="3"/>
        <v/>
      </c>
      <c r="L10" s="184" t="str">
        <f t="shared" si="1"/>
        <v/>
      </c>
      <c r="M10" s="181" t="str">
        <f t="shared" si="2"/>
        <v/>
      </c>
      <c r="O10" s="24"/>
    </row>
    <row r="11" spans="1:16" s="23" customFormat="1" ht="21" customHeight="1">
      <c r="B11" s="197"/>
      <c r="C11" s="198"/>
      <c r="D11" s="203"/>
      <c r="E11" s="200"/>
      <c r="F11" s="201"/>
      <c r="G11" s="202"/>
      <c r="H11" s="178" t="str">
        <f t="shared" si="0"/>
        <v/>
      </c>
      <c r="I11" s="212"/>
      <c r="J11" s="202"/>
      <c r="K11" s="181" t="str">
        <f t="shared" si="3"/>
        <v/>
      </c>
      <c r="L11" s="184" t="str">
        <f t="shared" si="1"/>
        <v/>
      </c>
      <c r="M11" s="181" t="str">
        <f t="shared" si="2"/>
        <v/>
      </c>
      <c r="O11" s="24"/>
    </row>
    <row r="12" spans="1:16" s="23" customFormat="1" ht="21" customHeight="1">
      <c r="B12" s="197"/>
      <c r="C12" s="198"/>
      <c r="D12" s="203"/>
      <c r="E12" s="200"/>
      <c r="F12" s="201"/>
      <c r="G12" s="202"/>
      <c r="H12" s="178" t="str">
        <f t="shared" si="0"/>
        <v/>
      </c>
      <c r="I12" s="212"/>
      <c r="J12" s="202"/>
      <c r="K12" s="181" t="str">
        <f t="shared" si="3"/>
        <v/>
      </c>
      <c r="L12" s="184" t="str">
        <f t="shared" si="1"/>
        <v/>
      </c>
      <c r="M12" s="181" t="str">
        <f t="shared" si="2"/>
        <v/>
      </c>
      <c r="O12" s="24"/>
    </row>
    <row r="13" spans="1:16" s="23" customFormat="1" ht="21" customHeight="1">
      <c r="B13" s="197"/>
      <c r="C13" s="198"/>
      <c r="D13" s="203"/>
      <c r="E13" s="200"/>
      <c r="F13" s="201"/>
      <c r="G13" s="202"/>
      <c r="H13" s="178" t="str">
        <f t="shared" si="0"/>
        <v/>
      </c>
      <c r="I13" s="212"/>
      <c r="J13" s="202"/>
      <c r="K13" s="181" t="str">
        <f t="shared" si="3"/>
        <v/>
      </c>
      <c r="L13" s="184" t="str">
        <f t="shared" si="1"/>
        <v/>
      </c>
      <c r="M13" s="181" t="str">
        <f t="shared" si="2"/>
        <v/>
      </c>
      <c r="O13" s="24"/>
    </row>
    <row r="14" spans="1:16" s="23" customFormat="1" ht="21" customHeight="1">
      <c r="B14" s="197"/>
      <c r="C14" s="198"/>
      <c r="D14" s="203"/>
      <c r="E14" s="200"/>
      <c r="F14" s="201"/>
      <c r="G14" s="202"/>
      <c r="H14" s="178" t="str">
        <f t="shared" si="0"/>
        <v/>
      </c>
      <c r="I14" s="212"/>
      <c r="J14" s="202"/>
      <c r="K14" s="181" t="str">
        <f t="shared" si="3"/>
        <v/>
      </c>
      <c r="L14" s="184" t="str">
        <f t="shared" si="1"/>
        <v/>
      </c>
      <c r="M14" s="181" t="str">
        <f t="shared" si="2"/>
        <v/>
      </c>
      <c r="O14" s="24"/>
    </row>
    <row r="15" spans="1:16" s="23" customFormat="1" ht="21" customHeight="1">
      <c r="B15" s="197"/>
      <c r="C15" s="198"/>
      <c r="D15" s="203"/>
      <c r="E15" s="200"/>
      <c r="F15" s="201"/>
      <c r="G15" s="202"/>
      <c r="H15" s="178" t="str">
        <f t="shared" si="0"/>
        <v/>
      </c>
      <c r="I15" s="212"/>
      <c r="J15" s="202"/>
      <c r="K15" s="181" t="str">
        <f t="shared" si="3"/>
        <v/>
      </c>
      <c r="L15" s="184" t="str">
        <f t="shared" si="1"/>
        <v/>
      </c>
      <c r="M15" s="181" t="str">
        <f t="shared" si="2"/>
        <v/>
      </c>
      <c r="O15" s="24"/>
    </row>
    <row r="16" spans="1:16" s="23" customFormat="1" ht="21" customHeight="1">
      <c r="B16" s="197"/>
      <c r="C16" s="198"/>
      <c r="D16" s="203"/>
      <c r="E16" s="200"/>
      <c r="F16" s="201"/>
      <c r="G16" s="202"/>
      <c r="H16" s="178" t="str">
        <f t="shared" si="0"/>
        <v/>
      </c>
      <c r="I16" s="212"/>
      <c r="J16" s="202"/>
      <c r="K16" s="181" t="str">
        <f t="shared" si="3"/>
        <v/>
      </c>
      <c r="L16" s="184" t="str">
        <f t="shared" si="1"/>
        <v/>
      </c>
      <c r="M16" s="181" t="str">
        <f t="shared" si="2"/>
        <v/>
      </c>
      <c r="O16" s="24"/>
    </row>
    <row r="17" spans="2:17" s="23" customFormat="1" ht="21" customHeight="1">
      <c r="B17" s="197"/>
      <c r="C17" s="198"/>
      <c r="D17" s="203"/>
      <c r="E17" s="200"/>
      <c r="F17" s="201"/>
      <c r="G17" s="202"/>
      <c r="H17" s="178" t="str">
        <f t="shared" si="0"/>
        <v/>
      </c>
      <c r="I17" s="212"/>
      <c r="J17" s="202"/>
      <c r="K17" s="181" t="str">
        <f t="shared" si="3"/>
        <v/>
      </c>
      <c r="L17" s="184" t="str">
        <f t="shared" si="1"/>
        <v/>
      </c>
      <c r="M17" s="181" t="str">
        <f t="shared" si="2"/>
        <v/>
      </c>
      <c r="O17" s="24"/>
    </row>
    <row r="18" spans="2:17" s="23" customFormat="1" ht="21" customHeight="1">
      <c r="B18" s="197"/>
      <c r="C18" s="198"/>
      <c r="D18" s="203"/>
      <c r="E18" s="200"/>
      <c r="F18" s="201"/>
      <c r="G18" s="202"/>
      <c r="H18" s="178" t="str">
        <f t="shared" si="0"/>
        <v/>
      </c>
      <c r="I18" s="212"/>
      <c r="J18" s="202"/>
      <c r="K18" s="181" t="str">
        <f t="shared" si="3"/>
        <v/>
      </c>
      <c r="L18" s="184" t="str">
        <f t="shared" si="1"/>
        <v/>
      </c>
      <c r="M18" s="181" t="str">
        <f t="shared" si="2"/>
        <v/>
      </c>
      <c r="O18" s="24"/>
    </row>
    <row r="19" spans="2:17" s="23" customFormat="1" ht="21" customHeight="1">
      <c r="B19" s="197"/>
      <c r="C19" s="198"/>
      <c r="D19" s="203"/>
      <c r="E19" s="200"/>
      <c r="F19" s="201"/>
      <c r="G19" s="202"/>
      <c r="H19" s="178" t="str">
        <f t="shared" si="0"/>
        <v/>
      </c>
      <c r="I19" s="212"/>
      <c r="J19" s="202"/>
      <c r="K19" s="181" t="str">
        <f t="shared" si="3"/>
        <v/>
      </c>
      <c r="L19" s="184" t="str">
        <f t="shared" si="1"/>
        <v/>
      </c>
      <c r="M19" s="181" t="str">
        <f t="shared" si="2"/>
        <v/>
      </c>
      <c r="O19" s="24"/>
    </row>
    <row r="20" spans="2:17" s="23" customFormat="1" ht="21" customHeight="1">
      <c r="B20" s="197"/>
      <c r="C20" s="198"/>
      <c r="D20" s="203"/>
      <c r="E20" s="200"/>
      <c r="F20" s="201"/>
      <c r="G20" s="202"/>
      <c r="H20" s="178" t="str">
        <f t="shared" si="0"/>
        <v/>
      </c>
      <c r="I20" s="212"/>
      <c r="J20" s="202"/>
      <c r="K20" s="181" t="str">
        <f t="shared" si="3"/>
        <v/>
      </c>
      <c r="L20" s="184" t="str">
        <f t="shared" si="1"/>
        <v/>
      </c>
      <c r="M20" s="181" t="str">
        <f t="shared" si="2"/>
        <v/>
      </c>
      <c r="O20" s="24"/>
    </row>
    <row r="21" spans="2:17" s="23" customFormat="1" ht="21" customHeight="1">
      <c r="B21" s="197"/>
      <c r="C21" s="204"/>
      <c r="D21" s="203"/>
      <c r="E21" s="200"/>
      <c r="F21" s="201"/>
      <c r="G21" s="202"/>
      <c r="H21" s="178" t="str">
        <f t="shared" si="0"/>
        <v/>
      </c>
      <c r="I21" s="212"/>
      <c r="J21" s="202"/>
      <c r="K21" s="181" t="str">
        <f t="shared" si="3"/>
        <v/>
      </c>
      <c r="L21" s="184" t="str">
        <f t="shared" si="1"/>
        <v/>
      </c>
      <c r="M21" s="181" t="str">
        <f t="shared" si="2"/>
        <v/>
      </c>
      <c r="O21" s="24"/>
    </row>
    <row r="22" spans="2:17" s="23" customFormat="1" ht="21" customHeight="1">
      <c r="B22" s="197"/>
      <c r="C22" s="204"/>
      <c r="D22" s="203"/>
      <c r="E22" s="200"/>
      <c r="F22" s="201"/>
      <c r="G22" s="202"/>
      <c r="H22" s="178" t="str">
        <f t="shared" si="0"/>
        <v/>
      </c>
      <c r="I22" s="212"/>
      <c r="J22" s="202"/>
      <c r="K22" s="181" t="str">
        <f t="shared" si="3"/>
        <v/>
      </c>
      <c r="L22" s="184" t="str">
        <f t="shared" si="1"/>
        <v/>
      </c>
      <c r="M22" s="181" t="str">
        <f t="shared" si="2"/>
        <v/>
      </c>
      <c r="O22" s="24"/>
    </row>
    <row r="23" spans="2:17" s="23" customFormat="1" ht="21" customHeight="1">
      <c r="B23" s="197"/>
      <c r="C23" s="204"/>
      <c r="D23" s="203"/>
      <c r="E23" s="200"/>
      <c r="F23" s="201"/>
      <c r="G23" s="202"/>
      <c r="H23" s="178" t="str">
        <f t="shared" si="0"/>
        <v/>
      </c>
      <c r="I23" s="212"/>
      <c r="J23" s="202"/>
      <c r="K23" s="181" t="str">
        <f t="shared" si="3"/>
        <v/>
      </c>
      <c r="L23" s="184" t="str">
        <f t="shared" si="1"/>
        <v/>
      </c>
      <c r="M23" s="181" t="str">
        <f t="shared" si="2"/>
        <v/>
      </c>
      <c r="O23" s="24"/>
    </row>
    <row r="24" spans="2:17" s="23" customFormat="1" ht="21" customHeight="1">
      <c r="B24" s="205"/>
      <c r="C24" s="206"/>
      <c r="D24" s="207"/>
      <c r="E24" s="208"/>
      <c r="F24" s="209"/>
      <c r="G24" s="210"/>
      <c r="H24" s="179" t="str">
        <f t="shared" si="0"/>
        <v/>
      </c>
      <c r="I24" s="213"/>
      <c r="J24" s="210"/>
      <c r="K24" s="182" t="str">
        <f t="shared" si="3"/>
        <v/>
      </c>
      <c r="L24" s="185" t="str">
        <f t="shared" si="1"/>
        <v/>
      </c>
      <c r="M24" s="182" t="str">
        <f t="shared" si="2"/>
        <v/>
      </c>
      <c r="O24" s="24"/>
    </row>
    <row r="25" spans="2:17" s="23" customFormat="1" ht="21" customHeight="1">
      <c r="B25" s="158"/>
      <c r="C25" s="159" t="s">
        <v>91</v>
      </c>
      <c r="D25" s="160"/>
      <c r="E25" s="161"/>
      <c r="F25" s="162"/>
      <c r="G25" s="163"/>
      <c r="H25" s="186">
        <f>SUM(H6:H24)-SUMIF(E6:E24,"",H6:H24)</f>
        <v>0</v>
      </c>
      <c r="I25" s="165"/>
      <c r="J25" s="163"/>
      <c r="K25" s="188" t="str">
        <f>IF((SUM(K6:K24)-SUMIF(E6:E24,"",K6:K24))=0,"",(SUM(K6:K24)-SUMIF(E6:E24,"",K6:K24)))</f>
        <v/>
      </c>
      <c r="L25" s="162"/>
      <c r="M25" s="188" t="str">
        <f>IF(SUM(K25)=0,"",IF((SUM(M6:M24)-SUMIF(E6:E24,"",M6:M24))=0,0,(SUM(M6:M24)-SUMIF(E6:E24,"",M6:M24))))</f>
        <v/>
      </c>
      <c r="O25" s="24">
        <f t="shared" ref="O25:O26" si="4">O24+1</f>
        <v>1</v>
      </c>
      <c r="Q25" s="73">
        <f>SUM(M6:M24)</f>
        <v>0</v>
      </c>
    </row>
    <row r="26" spans="2:17" s="23" customFormat="1" ht="21" customHeight="1">
      <c r="B26" s="167"/>
      <c r="C26" s="168" t="s">
        <v>90</v>
      </c>
      <c r="D26" s="169"/>
      <c r="E26" s="170"/>
      <c r="F26" s="171"/>
      <c r="G26" s="172"/>
      <c r="H26" s="187">
        <f>IFERROR(H25,"")</f>
        <v>0</v>
      </c>
      <c r="I26" s="174"/>
      <c r="J26" s="172"/>
      <c r="K26" s="189" t="str">
        <f>IFERROR(K25,"")</f>
        <v/>
      </c>
      <c r="L26" s="171"/>
      <c r="M26" s="189" t="str">
        <f>IFERROR(M25,"")</f>
        <v/>
      </c>
      <c r="O26" s="24">
        <f t="shared" si="4"/>
        <v>2</v>
      </c>
    </row>
    <row r="27" spans="2:17" ht="21" customHeight="1">
      <c r="F27" s="20"/>
      <c r="G27" s="21"/>
      <c r="H27" s="22"/>
      <c r="I27" s="20"/>
      <c r="J27" s="21"/>
      <c r="K27" s="21"/>
      <c r="L27" s="20"/>
      <c r="M27" s="19" t="s">
        <v>0</v>
      </c>
    </row>
    <row r="28" spans="2:17" ht="21" hidden="1" customHeight="1">
      <c r="B28" s="58"/>
      <c r="C28" s="58"/>
      <c r="D28" s="58"/>
      <c r="E28" s="58"/>
      <c r="F28" s="58"/>
      <c r="G28" s="57" t="s">
        <v>104</v>
      </c>
      <c r="H28" s="56" t="str">
        <f>IF($H$1="","",$H$1)</f>
        <v/>
      </c>
      <c r="I28" s="55"/>
      <c r="J28" s="55"/>
      <c r="K28" s="55"/>
      <c r="L28" s="55"/>
      <c r="M28" s="55"/>
      <c r="O28" s="511"/>
      <c r="P28" s="511"/>
    </row>
    <row r="29" spans="2:17" ht="21" hidden="1" customHeight="1">
      <c r="B29" s="54"/>
      <c r="C29" s="53"/>
      <c r="D29" s="53"/>
      <c r="E29" s="53"/>
      <c r="F29" s="53"/>
      <c r="L29" s="52"/>
      <c r="M29" s="131">
        <f>M2+1</f>
        <v>2</v>
      </c>
    </row>
    <row r="30" spans="2:17" ht="21" hidden="1" customHeight="1">
      <c r="M30" s="132"/>
    </row>
    <row r="31" spans="2:17" s="23" customFormat="1" ht="21" hidden="1" customHeight="1">
      <c r="B31" s="133"/>
      <c r="C31" s="134"/>
      <c r="D31" s="134"/>
      <c r="E31" s="135" t="s">
        <v>103</v>
      </c>
      <c r="F31" s="136"/>
      <c r="G31" s="136" t="s">
        <v>102</v>
      </c>
      <c r="H31" s="137"/>
      <c r="I31" s="138"/>
      <c r="J31" s="139" t="s">
        <v>101</v>
      </c>
      <c r="K31" s="137"/>
      <c r="L31" s="139" t="s">
        <v>100</v>
      </c>
      <c r="M31" s="140" t="s">
        <v>99</v>
      </c>
      <c r="O31" s="24"/>
    </row>
    <row r="32" spans="2:17" s="23" customFormat="1" ht="21" hidden="1" customHeight="1" thickBot="1">
      <c r="B32" s="141" t="s">
        <v>105</v>
      </c>
      <c r="C32" s="142" t="s">
        <v>97</v>
      </c>
      <c r="D32" s="142" t="s">
        <v>96</v>
      </c>
      <c r="E32" s="143" t="s">
        <v>95</v>
      </c>
      <c r="F32" s="144" t="s">
        <v>93</v>
      </c>
      <c r="G32" s="145" t="s">
        <v>94</v>
      </c>
      <c r="H32" s="146" t="s">
        <v>92</v>
      </c>
      <c r="I32" s="147" t="s">
        <v>93</v>
      </c>
      <c r="J32" s="145" t="s">
        <v>94</v>
      </c>
      <c r="K32" s="148" t="s">
        <v>92</v>
      </c>
      <c r="L32" s="144" t="s">
        <v>93</v>
      </c>
      <c r="M32" s="148" t="s">
        <v>92</v>
      </c>
      <c r="O32" s="24"/>
    </row>
    <row r="33" spans="2:15" s="23" customFormat="1" ht="21" hidden="1" customHeight="1" thickBot="1">
      <c r="B33" s="79"/>
      <c r="C33" s="78"/>
      <c r="D33" s="77"/>
      <c r="E33" s="76"/>
      <c r="F33" s="75"/>
      <c r="G33" s="74"/>
      <c r="H33" s="150" t="str">
        <f t="shared" ref="H33:H51" si="5">IF(AND(ISNUMBER(F33), ISNUMBER(G33)), ROUND(F33*G33,0), "")</f>
        <v/>
      </c>
      <c r="I33" s="82"/>
      <c r="J33" s="74"/>
      <c r="K33" s="150" t="str">
        <f t="shared" ref="K33:K51" si="6">IF(AND(ISNUMBER(I33), ISNUMBER(J33)), ROUND(I33*J33,0), "")</f>
        <v/>
      </c>
      <c r="L33" s="151" t="str">
        <f t="shared" ref="L33:L51" si="7">IF(LENB(I33)&gt;0,IF(ISERROR(I33-F33),I33,ROUND(I33-F33,3)),"")</f>
        <v/>
      </c>
      <c r="M33" s="150" t="str">
        <f t="shared" ref="M33:M51" si="8">IF(LENB(K33)&gt;0,IF(ISERROR(K33-H33),K33,K33-H33),"")</f>
        <v/>
      </c>
      <c r="O33" s="24" t="e">
        <f>#REF!+1</f>
        <v>#REF!</v>
      </c>
    </row>
    <row r="34" spans="2:15" s="23" customFormat="1" ht="21" hidden="1" customHeight="1" thickBot="1">
      <c r="B34" s="71"/>
      <c r="C34" s="72"/>
      <c r="D34" s="69"/>
      <c r="E34" s="68"/>
      <c r="F34" s="67"/>
      <c r="G34" s="65"/>
      <c r="H34" s="152" t="str">
        <f t="shared" si="5"/>
        <v/>
      </c>
      <c r="I34" s="66"/>
      <c r="J34" s="65"/>
      <c r="K34" s="153" t="str">
        <f t="shared" si="6"/>
        <v/>
      </c>
      <c r="L34" s="154" t="str">
        <f t="shared" si="7"/>
        <v/>
      </c>
      <c r="M34" s="153" t="str">
        <f t="shared" si="8"/>
        <v/>
      </c>
      <c r="O34" s="24" t="e">
        <f t="shared" ref="O34:O53" si="9">O33+1</f>
        <v>#REF!</v>
      </c>
    </row>
    <row r="35" spans="2:15" s="23" customFormat="1" ht="21" hidden="1" customHeight="1" thickBot="1">
      <c r="B35" s="71"/>
      <c r="C35" s="72"/>
      <c r="D35" s="69"/>
      <c r="E35" s="68"/>
      <c r="F35" s="67"/>
      <c r="G35" s="65"/>
      <c r="H35" s="152" t="str">
        <f t="shared" si="5"/>
        <v/>
      </c>
      <c r="I35" s="66"/>
      <c r="J35" s="65"/>
      <c r="K35" s="153" t="str">
        <f t="shared" si="6"/>
        <v/>
      </c>
      <c r="L35" s="154" t="str">
        <f t="shared" si="7"/>
        <v/>
      </c>
      <c r="M35" s="153" t="str">
        <f t="shared" si="8"/>
        <v/>
      </c>
      <c r="O35" s="24" t="e">
        <f t="shared" si="9"/>
        <v>#REF!</v>
      </c>
    </row>
    <row r="36" spans="2:15" s="23" customFormat="1" ht="21" hidden="1" customHeight="1" thickBot="1">
      <c r="B36" s="71"/>
      <c r="C36" s="72"/>
      <c r="D36" s="69"/>
      <c r="E36" s="68"/>
      <c r="F36" s="67"/>
      <c r="G36" s="65"/>
      <c r="H36" s="152" t="str">
        <f t="shared" si="5"/>
        <v/>
      </c>
      <c r="I36" s="66"/>
      <c r="J36" s="65"/>
      <c r="K36" s="153" t="str">
        <f t="shared" si="6"/>
        <v/>
      </c>
      <c r="L36" s="154" t="str">
        <f t="shared" si="7"/>
        <v/>
      </c>
      <c r="M36" s="153" t="str">
        <f t="shared" si="8"/>
        <v/>
      </c>
      <c r="O36" s="24" t="e">
        <f t="shared" si="9"/>
        <v>#REF!</v>
      </c>
    </row>
    <row r="37" spans="2:15" s="23" customFormat="1" ht="21" hidden="1" customHeight="1" thickBot="1">
      <c r="B37" s="71"/>
      <c r="C37" s="72"/>
      <c r="D37" s="69"/>
      <c r="E37" s="68"/>
      <c r="F37" s="67"/>
      <c r="G37" s="65"/>
      <c r="H37" s="152" t="str">
        <f t="shared" si="5"/>
        <v/>
      </c>
      <c r="I37" s="66"/>
      <c r="J37" s="65"/>
      <c r="K37" s="153" t="str">
        <f t="shared" si="6"/>
        <v/>
      </c>
      <c r="L37" s="154" t="str">
        <f t="shared" si="7"/>
        <v/>
      </c>
      <c r="M37" s="153" t="str">
        <f t="shared" si="8"/>
        <v/>
      </c>
      <c r="O37" s="24" t="e">
        <f t="shared" si="9"/>
        <v>#REF!</v>
      </c>
    </row>
    <row r="38" spans="2:15" s="23" customFormat="1" ht="21" hidden="1" customHeight="1" thickBot="1">
      <c r="B38" s="71"/>
      <c r="C38" s="72"/>
      <c r="D38" s="69"/>
      <c r="E38" s="68"/>
      <c r="F38" s="67"/>
      <c r="G38" s="65"/>
      <c r="H38" s="152" t="str">
        <f t="shared" si="5"/>
        <v/>
      </c>
      <c r="I38" s="66"/>
      <c r="J38" s="65"/>
      <c r="K38" s="153" t="str">
        <f t="shared" si="6"/>
        <v/>
      </c>
      <c r="L38" s="154" t="str">
        <f t="shared" si="7"/>
        <v/>
      </c>
      <c r="M38" s="153" t="str">
        <f t="shared" si="8"/>
        <v/>
      </c>
      <c r="O38" s="24" t="e">
        <f t="shared" si="9"/>
        <v>#REF!</v>
      </c>
    </row>
    <row r="39" spans="2:15" s="23" customFormat="1" ht="21" hidden="1" customHeight="1" thickBot="1">
      <c r="B39" s="71"/>
      <c r="C39" s="72"/>
      <c r="D39" s="69"/>
      <c r="E39" s="68"/>
      <c r="F39" s="67"/>
      <c r="G39" s="65"/>
      <c r="H39" s="152" t="str">
        <f t="shared" si="5"/>
        <v/>
      </c>
      <c r="I39" s="66"/>
      <c r="J39" s="65"/>
      <c r="K39" s="153" t="str">
        <f t="shared" si="6"/>
        <v/>
      </c>
      <c r="L39" s="154" t="str">
        <f t="shared" si="7"/>
        <v/>
      </c>
      <c r="M39" s="153" t="str">
        <f t="shared" si="8"/>
        <v/>
      </c>
      <c r="O39" s="24" t="e">
        <f t="shared" si="9"/>
        <v>#REF!</v>
      </c>
    </row>
    <row r="40" spans="2:15" s="23" customFormat="1" ht="21" hidden="1" customHeight="1" thickBot="1">
      <c r="B40" s="71"/>
      <c r="C40" s="72"/>
      <c r="D40" s="69"/>
      <c r="E40" s="68"/>
      <c r="F40" s="67"/>
      <c r="G40" s="65"/>
      <c r="H40" s="152" t="str">
        <f t="shared" si="5"/>
        <v/>
      </c>
      <c r="I40" s="66"/>
      <c r="J40" s="65"/>
      <c r="K40" s="153" t="str">
        <f t="shared" si="6"/>
        <v/>
      </c>
      <c r="L40" s="154" t="str">
        <f t="shared" si="7"/>
        <v/>
      </c>
      <c r="M40" s="153" t="str">
        <f t="shared" si="8"/>
        <v/>
      </c>
      <c r="O40" s="24" t="e">
        <f t="shared" si="9"/>
        <v>#REF!</v>
      </c>
    </row>
    <row r="41" spans="2:15" s="23" customFormat="1" ht="21" hidden="1" customHeight="1" thickBot="1">
      <c r="B41" s="71"/>
      <c r="C41" s="72"/>
      <c r="D41" s="69"/>
      <c r="E41" s="68"/>
      <c r="F41" s="67"/>
      <c r="G41" s="65"/>
      <c r="H41" s="152" t="str">
        <f t="shared" si="5"/>
        <v/>
      </c>
      <c r="I41" s="66"/>
      <c r="J41" s="65"/>
      <c r="K41" s="153" t="str">
        <f t="shared" si="6"/>
        <v/>
      </c>
      <c r="L41" s="154" t="str">
        <f t="shared" si="7"/>
        <v/>
      </c>
      <c r="M41" s="153" t="str">
        <f t="shared" si="8"/>
        <v/>
      </c>
      <c r="O41" s="24" t="e">
        <f t="shared" si="9"/>
        <v>#REF!</v>
      </c>
    </row>
    <row r="42" spans="2:15" s="23" customFormat="1" ht="21" hidden="1" customHeight="1" thickBot="1">
      <c r="B42" s="71"/>
      <c r="C42" s="72"/>
      <c r="D42" s="69"/>
      <c r="E42" s="68"/>
      <c r="F42" s="67"/>
      <c r="G42" s="65"/>
      <c r="H42" s="152" t="str">
        <f t="shared" si="5"/>
        <v/>
      </c>
      <c r="I42" s="66"/>
      <c r="J42" s="65"/>
      <c r="K42" s="153" t="str">
        <f t="shared" si="6"/>
        <v/>
      </c>
      <c r="L42" s="154" t="str">
        <f t="shared" si="7"/>
        <v/>
      </c>
      <c r="M42" s="153" t="str">
        <f t="shared" si="8"/>
        <v/>
      </c>
      <c r="O42" s="24" t="e">
        <f t="shared" si="9"/>
        <v>#REF!</v>
      </c>
    </row>
    <row r="43" spans="2:15" s="23" customFormat="1" ht="21" hidden="1" customHeight="1" thickBot="1">
      <c r="B43" s="71"/>
      <c r="C43" s="72"/>
      <c r="D43" s="69"/>
      <c r="E43" s="68"/>
      <c r="F43" s="67"/>
      <c r="G43" s="65"/>
      <c r="H43" s="152" t="str">
        <f t="shared" si="5"/>
        <v/>
      </c>
      <c r="I43" s="66"/>
      <c r="J43" s="65"/>
      <c r="K43" s="153" t="str">
        <f t="shared" si="6"/>
        <v/>
      </c>
      <c r="L43" s="154" t="str">
        <f t="shared" si="7"/>
        <v/>
      </c>
      <c r="M43" s="153" t="str">
        <f t="shared" si="8"/>
        <v/>
      </c>
      <c r="O43" s="24" t="e">
        <f t="shared" si="9"/>
        <v>#REF!</v>
      </c>
    </row>
    <row r="44" spans="2:15" s="23" customFormat="1" ht="21" hidden="1" customHeight="1" thickBot="1">
      <c r="B44" s="71"/>
      <c r="C44" s="72"/>
      <c r="D44" s="69"/>
      <c r="E44" s="68"/>
      <c r="F44" s="67"/>
      <c r="G44" s="65"/>
      <c r="H44" s="152" t="str">
        <f t="shared" si="5"/>
        <v/>
      </c>
      <c r="I44" s="66"/>
      <c r="J44" s="65"/>
      <c r="K44" s="153" t="str">
        <f t="shared" si="6"/>
        <v/>
      </c>
      <c r="L44" s="154" t="str">
        <f t="shared" si="7"/>
        <v/>
      </c>
      <c r="M44" s="153" t="str">
        <f t="shared" si="8"/>
        <v/>
      </c>
      <c r="O44" s="24" t="e">
        <f t="shared" si="9"/>
        <v>#REF!</v>
      </c>
    </row>
    <row r="45" spans="2:15" s="23" customFormat="1" ht="21" hidden="1" customHeight="1" thickBot="1">
      <c r="B45" s="71"/>
      <c r="C45" s="72"/>
      <c r="D45" s="69"/>
      <c r="E45" s="68"/>
      <c r="F45" s="67"/>
      <c r="G45" s="65"/>
      <c r="H45" s="152" t="str">
        <f t="shared" si="5"/>
        <v/>
      </c>
      <c r="I45" s="66"/>
      <c r="J45" s="65"/>
      <c r="K45" s="153" t="str">
        <f t="shared" si="6"/>
        <v/>
      </c>
      <c r="L45" s="154" t="str">
        <f t="shared" si="7"/>
        <v/>
      </c>
      <c r="M45" s="153" t="str">
        <f t="shared" si="8"/>
        <v/>
      </c>
      <c r="O45" s="24" t="e">
        <f t="shared" si="9"/>
        <v>#REF!</v>
      </c>
    </row>
    <row r="46" spans="2:15" s="23" customFormat="1" ht="21" hidden="1" customHeight="1" thickBot="1">
      <c r="B46" s="71"/>
      <c r="C46" s="72"/>
      <c r="D46" s="69"/>
      <c r="E46" s="68"/>
      <c r="F46" s="67"/>
      <c r="G46" s="65"/>
      <c r="H46" s="152" t="str">
        <f t="shared" si="5"/>
        <v/>
      </c>
      <c r="I46" s="66"/>
      <c r="J46" s="65"/>
      <c r="K46" s="153" t="str">
        <f t="shared" si="6"/>
        <v/>
      </c>
      <c r="L46" s="154" t="str">
        <f t="shared" si="7"/>
        <v/>
      </c>
      <c r="M46" s="153" t="str">
        <f t="shared" si="8"/>
        <v/>
      </c>
      <c r="O46" s="24" t="e">
        <f t="shared" si="9"/>
        <v>#REF!</v>
      </c>
    </row>
    <row r="47" spans="2:15" s="23" customFormat="1" ht="21" hidden="1" customHeight="1" thickBot="1">
      <c r="B47" s="71"/>
      <c r="C47" s="72"/>
      <c r="D47" s="69"/>
      <c r="E47" s="68"/>
      <c r="F47" s="67"/>
      <c r="G47" s="65"/>
      <c r="H47" s="152" t="str">
        <f t="shared" si="5"/>
        <v/>
      </c>
      <c r="I47" s="66"/>
      <c r="J47" s="65"/>
      <c r="K47" s="153" t="str">
        <f t="shared" si="6"/>
        <v/>
      </c>
      <c r="L47" s="154" t="str">
        <f t="shared" si="7"/>
        <v/>
      </c>
      <c r="M47" s="153" t="str">
        <f t="shared" si="8"/>
        <v/>
      </c>
      <c r="O47" s="24" t="e">
        <f t="shared" si="9"/>
        <v>#REF!</v>
      </c>
    </row>
    <row r="48" spans="2:15" s="23" customFormat="1" ht="21" hidden="1" customHeight="1" thickBot="1">
      <c r="B48" s="71"/>
      <c r="C48" s="70"/>
      <c r="D48" s="69"/>
      <c r="E48" s="68"/>
      <c r="F48" s="67"/>
      <c r="G48" s="65"/>
      <c r="H48" s="152" t="str">
        <f t="shared" si="5"/>
        <v/>
      </c>
      <c r="I48" s="66"/>
      <c r="J48" s="65"/>
      <c r="K48" s="153" t="str">
        <f t="shared" si="6"/>
        <v/>
      </c>
      <c r="L48" s="154" t="str">
        <f t="shared" si="7"/>
        <v/>
      </c>
      <c r="M48" s="153" t="str">
        <f t="shared" si="8"/>
        <v/>
      </c>
      <c r="O48" s="24" t="e">
        <f t="shared" si="9"/>
        <v>#REF!</v>
      </c>
    </row>
    <row r="49" spans="2:16" s="23" customFormat="1" ht="21" hidden="1" customHeight="1" thickBot="1">
      <c r="B49" s="71"/>
      <c r="C49" s="70"/>
      <c r="D49" s="69"/>
      <c r="E49" s="68"/>
      <c r="F49" s="67"/>
      <c r="G49" s="65"/>
      <c r="H49" s="152" t="str">
        <f t="shared" si="5"/>
        <v/>
      </c>
      <c r="I49" s="66"/>
      <c r="J49" s="65"/>
      <c r="K49" s="153" t="str">
        <f t="shared" si="6"/>
        <v/>
      </c>
      <c r="L49" s="154" t="str">
        <f t="shared" si="7"/>
        <v/>
      </c>
      <c r="M49" s="153" t="str">
        <f t="shared" si="8"/>
        <v/>
      </c>
      <c r="O49" s="24" t="e">
        <f t="shared" si="9"/>
        <v>#REF!</v>
      </c>
    </row>
    <row r="50" spans="2:16" s="23" customFormat="1" ht="21" hidden="1" customHeight="1" thickBot="1">
      <c r="B50" s="71"/>
      <c r="C50" s="70"/>
      <c r="D50" s="69"/>
      <c r="E50" s="68"/>
      <c r="F50" s="67"/>
      <c r="G50" s="65"/>
      <c r="H50" s="152" t="str">
        <f t="shared" si="5"/>
        <v/>
      </c>
      <c r="I50" s="66"/>
      <c r="J50" s="65"/>
      <c r="K50" s="153" t="str">
        <f t="shared" si="6"/>
        <v/>
      </c>
      <c r="L50" s="154" t="str">
        <f t="shared" si="7"/>
        <v/>
      </c>
      <c r="M50" s="153" t="str">
        <f t="shared" si="8"/>
        <v/>
      </c>
      <c r="O50" s="24" t="e">
        <f t="shared" si="9"/>
        <v>#REF!</v>
      </c>
    </row>
    <row r="51" spans="2:16" s="23" customFormat="1" ht="21" hidden="1" customHeight="1" thickBot="1">
      <c r="B51" s="64"/>
      <c r="C51" s="63"/>
      <c r="D51" s="62"/>
      <c r="E51" s="61"/>
      <c r="F51" s="60"/>
      <c r="G51" s="59"/>
      <c r="H51" s="155" t="str">
        <f t="shared" si="5"/>
        <v/>
      </c>
      <c r="I51" s="81"/>
      <c r="J51" s="59"/>
      <c r="K51" s="156" t="str">
        <f t="shared" si="6"/>
        <v/>
      </c>
      <c r="L51" s="157" t="str">
        <f t="shared" si="7"/>
        <v/>
      </c>
      <c r="M51" s="156" t="str">
        <f t="shared" si="8"/>
        <v/>
      </c>
      <c r="O51" s="24" t="e">
        <f t="shared" si="9"/>
        <v>#REF!</v>
      </c>
    </row>
    <row r="52" spans="2:16" s="23" customFormat="1" ht="21" hidden="1" customHeight="1" thickBot="1">
      <c r="B52" s="158"/>
      <c r="C52" s="159" t="s">
        <v>91</v>
      </c>
      <c r="D52" s="160"/>
      <c r="E52" s="161"/>
      <c r="F52" s="162"/>
      <c r="G52" s="163"/>
      <c r="H52" s="164">
        <f>SUM(H33:H51)-SUMIF(E33:E51,"",H33:H51)</f>
        <v>0</v>
      </c>
      <c r="I52" s="165"/>
      <c r="J52" s="163"/>
      <c r="K52" s="166" t="str">
        <f>IF((SUM(K33:K51)-SUMIF(E33:E51,"",K33:K51))=0,"",(SUM(K33:K51)-SUMIF(E33:E51,"",K33:K51)))</f>
        <v/>
      </c>
      <c r="L52" s="162"/>
      <c r="M52" s="166" t="str">
        <f>IF(SUM(K52)=0,"",IF((SUM(M33:M51)-SUMIF(E33:E51,"",M33:M51))=0,0,(SUM(M33:M51)-SUMIF(E33:E51,"",M33:M51))))</f>
        <v/>
      </c>
      <c r="O52" s="24" t="e">
        <f t="shared" si="9"/>
        <v>#REF!</v>
      </c>
    </row>
    <row r="53" spans="2:16" s="23" customFormat="1" ht="21" hidden="1" customHeight="1" thickBot="1">
      <c r="B53" s="167"/>
      <c r="C53" s="168" t="s">
        <v>90</v>
      </c>
      <c r="D53" s="169"/>
      <c r="E53" s="170"/>
      <c r="F53" s="171"/>
      <c r="G53" s="172"/>
      <c r="H53" s="173" t="str">
        <f>IFERROR(#REF!+H52,"")</f>
        <v/>
      </c>
      <c r="I53" s="174"/>
      <c r="J53" s="172"/>
      <c r="K53" s="175" t="str">
        <f>IFERROR(#REF!+K52,"")</f>
        <v/>
      </c>
      <c r="L53" s="171"/>
      <c r="M53" s="175" t="str">
        <f>IFERROR(#REF!+M52,"")</f>
        <v/>
      </c>
      <c r="O53" s="24" t="e">
        <f t="shared" si="9"/>
        <v>#REF!</v>
      </c>
    </row>
    <row r="54" spans="2:16" ht="21" hidden="1" customHeight="1">
      <c r="M54" s="149" t="s">
        <v>0</v>
      </c>
    </row>
    <row r="55" spans="2:16" ht="21" customHeight="1">
      <c r="B55" s="58"/>
      <c r="C55" s="58"/>
      <c r="D55" s="58"/>
      <c r="E55" s="58"/>
      <c r="F55" s="57"/>
      <c r="G55" s="57" t="s">
        <v>104</v>
      </c>
      <c r="H55" s="56" t="str">
        <f>IF($H$1="","",$H$1)</f>
        <v/>
      </c>
      <c r="I55" s="55"/>
      <c r="J55" s="55"/>
      <c r="K55" s="55"/>
      <c r="L55" s="55"/>
      <c r="M55" s="55"/>
      <c r="O55" s="511"/>
      <c r="P55" s="511"/>
    </row>
    <row r="56" spans="2:16" ht="21" customHeight="1">
      <c r="B56" s="54"/>
      <c r="C56" s="53"/>
      <c r="D56" s="53"/>
      <c r="E56" s="53"/>
      <c r="F56" s="53"/>
      <c r="L56" s="52"/>
      <c r="M56" s="80">
        <v>2</v>
      </c>
    </row>
    <row r="57" spans="2:16" ht="21" customHeight="1">
      <c r="M57" s="132"/>
    </row>
    <row r="58" spans="2:16" s="23" customFormat="1" ht="21" customHeight="1">
      <c r="B58" s="133"/>
      <c r="C58" s="134"/>
      <c r="D58" s="134"/>
      <c r="E58" s="135" t="s">
        <v>103</v>
      </c>
      <c r="F58" s="136"/>
      <c r="G58" s="136" t="s">
        <v>102</v>
      </c>
      <c r="H58" s="137"/>
      <c r="I58" s="138"/>
      <c r="J58" s="139" t="s">
        <v>101</v>
      </c>
      <c r="K58" s="137"/>
      <c r="L58" s="139" t="s">
        <v>100</v>
      </c>
      <c r="M58" s="140" t="s">
        <v>99</v>
      </c>
      <c r="O58" s="24"/>
    </row>
    <row r="59" spans="2:16" s="23" customFormat="1" ht="21" customHeight="1">
      <c r="B59" s="141" t="s">
        <v>98</v>
      </c>
      <c r="C59" s="142" t="s">
        <v>97</v>
      </c>
      <c r="D59" s="142" t="s">
        <v>96</v>
      </c>
      <c r="E59" s="143" t="s">
        <v>95</v>
      </c>
      <c r="F59" s="144" t="s">
        <v>93</v>
      </c>
      <c r="G59" s="145" t="s">
        <v>94</v>
      </c>
      <c r="H59" s="146" t="s">
        <v>92</v>
      </c>
      <c r="I59" s="147" t="s">
        <v>93</v>
      </c>
      <c r="J59" s="145" t="s">
        <v>94</v>
      </c>
      <c r="K59" s="148" t="s">
        <v>92</v>
      </c>
      <c r="L59" s="144" t="s">
        <v>93</v>
      </c>
      <c r="M59" s="148" t="s">
        <v>92</v>
      </c>
      <c r="O59" s="24"/>
    </row>
    <row r="60" spans="2:16" s="23" customFormat="1" ht="21" customHeight="1">
      <c r="B60" s="191"/>
      <c r="C60" s="192"/>
      <c r="D60" s="193"/>
      <c r="E60" s="194"/>
      <c r="F60" s="195"/>
      <c r="G60" s="196"/>
      <c r="H60" s="177" t="str">
        <f t="shared" ref="H60:H78" si="10">IF(AND(ISNUMBER(F60), ISNUMBER(G60)), ROUND(F60*G60,0), "")</f>
        <v/>
      </c>
      <c r="I60" s="211"/>
      <c r="J60" s="196"/>
      <c r="K60" s="180" t="str">
        <f>IF(AND(ISNUMBER(I60), ISNUMBER(J60)), ROUND(I60*J60,0), "")</f>
        <v/>
      </c>
      <c r="L60" s="183" t="str">
        <f t="shared" ref="L60:L78" si="11">IF(LENB(I60)&gt;0,IF(ISERROR(I60-F60),I60,ROUND(I60-F60,3)),"")</f>
        <v/>
      </c>
      <c r="M60" s="180" t="str">
        <f t="shared" ref="M60:M78" si="12">IF(LENB(K60)&gt;0,IF(ISERROR(K60-H60),K60,K60-H60),"")</f>
        <v/>
      </c>
      <c r="O60" s="24">
        <v>1</v>
      </c>
    </row>
    <row r="61" spans="2:16" s="23" customFormat="1" ht="21" customHeight="1">
      <c r="B61" s="197"/>
      <c r="C61" s="198"/>
      <c r="D61" s="199"/>
      <c r="E61" s="200"/>
      <c r="F61" s="201"/>
      <c r="G61" s="202"/>
      <c r="H61" s="178" t="str">
        <f t="shared" si="10"/>
        <v/>
      </c>
      <c r="I61" s="212"/>
      <c r="J61" s="202"/>
      <c r="K61" s="181" t="str">
        <f t="shared" ref="K61:K78" si="13">IF(AND(ISNUMBER(I61), ISNUMBER(J61)), ROUND(I61*J61,0), "")</f>
        <v/>
      </c>
      <c r="L61" s="184" t="str">
        <f t="shared" si="11"/>
        <v/>
      </c>
      <c r="M61" s="181" t="str">
        <f t="shared" si="12"/>
        <v/>
      </c>
      <c r="O61" s="24">
        <f t="shared" ref="O61:O80" si="14">O60+1</f>
        <v>2</v>
      </c>
    </row>
    <row r="62" spans="2:16" s="23" customFormat="1" ht="21" customHeight="1">
      <c r="B62" s="197"/>
      <c r="C62" s="198"/>
      <c r="D62" s="203"/>
      <c r="E62" s="200"/>
      <c r="F62" s="201"/>
      <c r="G62" s="202"/>
      <c r="H62" s="178" t="str">
        <f t="shared" si="10"/>
        <v/>
      </c>
      <c r="I62" s="212"/>
      <c r="J62" s="202"/>
      <c r="K62" s="181" t="str">
        <f t="shared" si="13"/>
        <v/>
      </c>
      <c r="L62" s="184" t="str">
        <f t="shared" si="11"/>
        <v/>
      </c>
      <c r="M62" s="181" t="str">
        <f t="shared" si="12"/>
        <v/>
      </c>
      <c r="O62" s="24">
        <f t="shared" si="14"/>
        <v>3</v>
      </c>
    </row>
    <row r="63" spans="2:16" s="23" customFormat="1" ht="21" customHeight="1">
      <c r="B63" s="197"/>
      <c r="C63" s="198"/>
      <c r="D63" s="203"/>
      <c r="E63" s="200"/>
      <c r="F63" s="201"/>
      <c r="G63" s="202"/>
      <c r="H63" s="178" t="str">
        <f t="shared" si="10"/>
        <v/>
      </c>
      <c r="I63" s="212"/>
      <c r="J63" s="202"/>
      <c r="K63" s="181" t="str">
        <f t="shared" si="13"/>
        <v/>
      </c>
      <c r="L63" s="184" t="str">
        <f t="shared" si="11"/>
        <v/>
      </c>
      <c r="M63" s="181" t="str">
        <f t="shared" si="12"/>
        <v/>
      </c>
      <c r="O63" s="24">
        <f t="shared" si="14"/>
        <v>4</v>
      </c>
    </row>
    <row r="64" spans="2:16" s="23" customFormat="1" ht="21" customHeight="1">
      <c r="B64" s="197"/>
      <c r="C64" s="198"/>
      <c r="D64" s="203"/>
      <c r="E64" s="200"/>
      <c r="F64" s="201"/>
      <c r="G64" s="202"/>
      <c r="H64" s="178" t="str">
        <f t="shared" si="10"/>
        <v/>
      </c>
      <c r="I64" s="212"/>
      <c r="J64" s="202"/>
      <c r="K64" s="181" t="str">
        <f t="shared" si="13"/>
        <v/>
      </c>
      <c r="L64" s="184" t="str">
        <f t="shared" si="11"/>
        <v/>
      </c>
      <c r="M64" s="181" t="str">
        <f t="shared" si="12"/>
        <v/>
      </c>
      <c r="O64" s="24">
        <f t="shared" si="14"/>
        <v>5</v>
      </c>
    </row>
    <row r="65" spans="2:17" s="23" customFormat="1" ht="21" customHeight="1">
      <c r="B65" s="197"/>
      <c r="C65" s="198"/>
      <c r="D65" s="203"/>
      <c r="E65" s="200"/>
      <c r="F65" s="201"/>
      <c r="G65" s="202"/>
      <c r="H65" s="178" t="str">
        <f t="shared" si="10"/>
        <v/>
      </c>
      <c r="I65" s="212"/>
      <c r="J65" s="202"/>
      <c r="K65" s="181" t="str">
        <f t="shared" si="13"/>
        <v/>
      </c>
      <c r="L65" s="184" t="str">
        <f t="shared" si="11"/>
        <v/>
      </c>
      <c r="M65" s="181" t="str">
        <f t="shared" si="12"/>
        <v/>
      </c>
      <c r="O65" s="24">
        <f t="shared" si="14"/>
        <v>6</v>
      </c>
    </row>
    <row r="66" spans="2:17" s="23" customFormat="1" ht="21" customHeight="1">
      <c r="B66" s="197"/>
      <c r="C66" s="198"/>
      <c r="D66" s="203"/>
      <c r="E66" s="200"/>
      <c r="F66" s="201"/>
      <c r="G66" s="202"/>
      <c r="H66" s="178" t="str">
        <f t="shared" si="10"/>
        <v/>
      </c>
      <c r="I66" s="212"/>
      <c r="J66" s="202"/>
      <c r="K66" s="181" t="str">
        <f t="shared" si="13"/>
        <v/>
      </c>
      <c r="L66" s="184" t="str">
        <f t="shared" si="11"/>
        <v/>
      </c>
      <c r="M66" s="181" t="str">
        <f t="shared" si="12"/>
        <v/>
      </c>
      <c r="O66" s="24">
        <f t="shared" si="14"/>
        <v>7</v>
      </c>
    </row>
    <row r="67" spans="2:17" s="23" customFormat="1" ht="21" customHeight="1">
      <c r="B67" s="197"/>
      <c r="C67" s="198"/>
      <c r="D67" s="203"/>
      <c r="E67" s="200"/>
      <c r="F67" s="201"/>
      <c r="G67" s="202"/>
      <c r="H67" s="178" t="str">
        <f t="shared" si="10"/>
        <v/>
      </c>
      <c r="I67" s="212"/>
      <c r="J67" s="202"/>
      <c r="K67" s="181" t="str">
        <f t="shared" si="13"/>
        <v/>
      </c>
      <c r="L67" s="184" t="str">
        <f t="shared" si="11"/>
        <v/>
      </c>
      <c r="M67" s="181" t="str">
        <f t="shared" si="12"/>
        <v/>
      </c>
      <c r="O67" s="24">
        <f t="shared" si="14"/>
        <v>8</v>
      </c>
      <c r="P67" s="73"/>
      <c r="Q67" s="73"/>
    </row>
    <row r="68" spans="2:17" s="23" customFormat="1" ht="21" customHeight="1">
      <c r="B68" s="197"/>
      <c r="C68" s="198"/>
      <c r="D68" s="203"/>
      <c r="E68" s="200"/>
      <c r="F68" s="201"/>
      <c r="G68" s="202"/>
      <c r="H68" s="178" t="str">
        <f t="shared" si="10"/>
        <v/>
      </c>
      <c r="I68" s="212"/>
      <c r="J68" s="202"/>
      <c r="K68" s="181" t="str">
        <f t="shared" si="13"/>
        <v/>
      </c>
      <c r="L68" s="184" t="str">
        <f t="shared" si="11"/>
        <v/>
      </c>
      <c r="M68" s="181" t="str">
        <f t="shared" si="12"/>
        <v/>
      </c>
      <c r="O68" s="24">
        <f t="shared" si="14"/>
        <v>9</v>
      </c>
    </row>
    <row r="69" spans="2:17" s="23" customFormat="1" ht="21" customHeight="1">
      <c r="B69" s="197"/>
      <c r="C69" s="198"/>
      <c r="D69" s="203"/>
      <c r="E69" s="200"/>
      <c r="F69" s="201"/>
      <c r="G69" s="202"/>
      <c r="H69" s="178" t="str">
        <f t="shared" si="10"/>
        <v/>
      </c>
      <c r="I69" s="212"/>
      <c r="J69" s="202"/>
      <c r="K69" s="181" t="str">
        <f t="shared" si="13"/>
        <v/>
      </c>
      <c r="L69" s="184" t="str">
        <f t="shared" si="11"/>
        <v/>
      </c>
      <c r="M69" s="181" t="str">
        <f t="shared" si="12"/>
        <v/>
      </c>
      <c r="O69" s="24">
        <f t="shared" si="14"/>
        <v>10</v>
      </c>
    </row>
    <row r="70" spans="2:17" s="23" customFormat="1" ht="21" customHeight="1">
      <c r="B70" s="197"/>
      <c r="C70" s="198"/>
      <c r="D70" s="203"/>
      <c r="E70" s="200"/>
      <c r="F70" s="201"/>
      <c r="G70" s="202"/>
      <c r="H70" s="178" t="str">
        <f t="shared" si="10"/>
        <v/>
      </c>
      <c r="I70" s="212"/>
      <c r="J70" s="202"/>
      <c r="K70" s="181" t="str">
        <f t="shared" si="13"/>
        <v/>
      </c>
      <c r="L70" s="184" t="str">
        <f t="shared" si="11"/>
        <v/>
      </c>
      <c r="M70" s="181" t="str">
        <f t="shared" si="12"/>
        <v/>
      </c>
      <c r="O70" s="24">
        <f t="shared" si="14"/>
        <v>11</v>
      </c>
    </row>
    <row r="71" spans="2:17" s="23" customFormat="1" ht="21" customHeight="1">
      <c r="B71" s="197"/>
      <c r="C71" s="198"/>
      <c r="D71" s="203"/>
      <c r="E71" s="200"/>
      <c r="F71" s="201"/>
      <c r="G71" s="202"/>
      <c r="H71" s="178" t="str">
        <f t="shared" si="10"/>
        <v/>
      </c>
      <c r="I71" s="212"/>
      <c r="J71" s="202"/>
      <c r="K71" s="181" t="str">
        <f t="shared" si="13"/>
        <v/>
      </c>
      <c r="L71" s="184" t="str">
        <f t="shared" si="11"/>
        <v/>
      </c>
      <c r="M71" s="181" t="str">
        <f t="shared" si="12"/>
        <v/>
      </c>
      <c r="O71" s="24">
        <f t="shared" si="14"/>
        <v>12</v>
      </c>
    </row>
    <row r="72" spans="2:17" s="23" customFormat="1" ht="21" customHeight="1">
      <c r="B72" s="197"/>
      <c r="C72" s="198"/>
      <c r="D72" s="203"/>
      <c r="E72" s="200"/>
      <c r="F72" s="201"/>
      <c r="G72" s="202"/>
      <c r="H72" s="178" t="str">
        <f t="shared" si="10"/>
        <v/>
      </c>
      <c r="I72" s="212"/>
      <c r="J72" s="202"/>
      <c r="K72" s="181" t="str">
        <f t="shared" si="13"/>
        <v/>
      </c>
      <c r="L72" s="184" t="str">
        <f t="shared" si="11"/>
        <v/>
      </c>
      <c r="M72" s="181" t="str">
        <f t="shared" si="12"/>
        <v/>
      </c>
      <c r="O72" s="24">
        <f t="shared" si="14"/>
        <v>13</v>
      </c>
    </row>
    <row r="73" spans="2:17" s="23" customFormat="1" ht="21" customHeight="1">
      <c r="B73" s="197"/>
      <c r="C73" s="198"/>
      <c r="D73" s="203"/>
      <c r="E73" s="200"/>
      <c r="F73" s="201"/>
      <c r="G73" s="202"/>
      <c r="H73" s="178" t="str">
        <f t="shared" si="10"/>
        <v/>
      </c>
      <c r="I73" s="212"/>
      <c r="J73" s="202"/>
      <c r="K73" s="181" t="str">
        <f t="shared" si="13"/>
        <v/>
      </c>
      <c r="L73" s="184" t="str">
        <f t="shared" si="11"/>
        <v/>
      </c>
      <c r="M73" s="181" t="str">
        <f t="shared" si="12"/>
        <v/>
      </c>
      <c r="O73" s="24">
        <f t="shared" si="14"/>
        <v>14</v>
      </c>
    </row>
    <row r="74" spans="2:17" s="23" customFormat="1" ht="21" customHeight="1">
      <c r="B74" s="197"/>
      <c r="C74" s="198"/>
      <c r="D74" s="203"/>
      <c r="E74" s="200"/>
      <c r="F74" s="201"/>
      <c r="G74" s="202"/>
      <c r="H74" s="178" t="str">
        <f t="shared" si="10"/>
        <v/>
      </c>
      <c r="I74" s="212"/>
      <c r="J74" s="202"/>
      <c r="K74" s="181" t="str">
        <f t="shared" si="13"/>
        <v/>
      </c>
      <c r="L74" s="184" t="str">
        <f t="shared" si="11"/>
        <v/>
      </c>
      <c r="M74" s="181" t="str">
        <f t="shared" si="12"/>
        <v/>
      </c>
      <c r="O74" s="24">
        <f t="shared" si="14"/>
        <v>15</v>
      </c>
    </row>
    <row r="75" spans="2:17" s="23" customFormat="1" ht="21" customHeight="1">
      <c r="B75" s="197"/>
      <c r="C75" s="204"/>
      <c r="D75" s="203"/>
      <c r="E75" s="200"/>
      <c r="F75" s="201"/>
      <c r="G75" s="202"/>
      <c r="H75" s="178" t="str">
        <f t="shared" si="10"/>
        <v/>
      </c>
      <c r="I75" s="212"/>
      <c r="J75" s="202"/>
      <c r="K75" s="181" t="str">
        <f t="shared" si="13"/>
        <v/>
      </c>
      <c r="L75" s="184" t="str">
        <f t="shared" si="11"/>
        <v/>
      </c>
      <c r="M75" s="181" t="str">
        <f t="shared" si="12"/>
        <v/>
      </c>
      <c r="O75" s="24">
        <f t="shared" si="14"/>
        <v>16</v>
      </c>
    </row>
    <row r="76" spans="2:17" s="23" customFormat="1" ht="21" customHeight="1">
      <c r="B76" s="197"/>
      <c r="C76" s="204"/>
      <c r="D76" s="203"/>
      <c r="E76" s="200"/>
      <c r="F76" s="201"/>
      <c r="G76" s="202"/>
      <c r="H76" s="178" t="str">
        <f t="shared" si="10"/>
        <v/>
      </c>
      <c r="I76" s="212"/>
      <c r="J76" s="202"/>
      <c r="K76" s="181" t="str">
        <f t="shared" si="13"/>
        <v/>
      </c>
      <c r="L76" s="184" t="str">
        <f t="shared" si="11"/>
        <v/>
      </c>
      <c r="M76" s="181" t="str">
        <f t="shared" si="12"/>
        <v/>
      </c>
      <c r="O76" s="24">
        <f t="shared" si="14"/>
        <v>17</v>
      </c>
    </row>
    <row r="77" spans="2:17" s="23" customFormat="1" ht="21" customHeight="1">
      <c r="B77" s="197"/>
      <c r="C77" s="204"/>
      <c r="D77" s="203"/>
      <c r="E77" s="200"/>
      <c r="F77" s="201"/>
      <c r="G77" s="202"/>
      <c r="H77" s="178" t="str">
        <f t="shared" si="10"/>
        <v/>
      </c>
      <c r="I77" s="212"/>
      <c r="J77" s="202"/>
      <c r="K77" s="181" t="str">
        <f t="shared" si="13"/>
        <v/>
      </c>
      <c r="L77" s="184" t="str">
        <f t="shared" si="11"/>
        <v/>
      </c>
      <c r="M77" s="181" t="str">
        <f t="shared" si="12"/>
        <v/>
      </c>
      <c r="O77" s="24">
        <f t="shared" si="14"/>
        <v>18</v>
      </c>
    </row>
    <row r="78" spans="2:17" s="23" customFormat="1" ht="21" customHeight="1">
      <c r="B78" s="205"/>
      <c r="C78" s="206"/>
      <c r="D78" s="207"/>
      <c r="E78" s="208"/>
      <c r="F78" s="209"/>
      <c r="G78" s="210"/>
      <c r="H78" s="179" t="str">
        <f t="shared" si="10"/>
        <v/>
      </c>
      <c r="I78" s="213"/>
      <c r="J78" s="210"/>
      <c r="K78" s="182" t="str">
        <f t="shared" si="13"/>
        <v/>
      </c>
      <c r="L78" s="185" t="str">
        <f t="shared" si="11"/>
        <v/>
      </c>
      <c r="M78" s="182" t="str">
        <f t="shared" si="12"/>
        <v/>
      </c>
      <c r="O78" s="24">
        <f t="shared" si="14"/>
        <v>19</v>
      </c>
    </row>
    <row r="79" spans="2:17" s="23" customFormat="1" ht="21" customHeight="1">
      <c r="B79" s="158"/>
      <c r="C79" s="159" t="s">
        <v>91</v>
      </c>
      <c r="D79" s="160"/>
      <c r="E79" s="161"/>
      <c r="F79" s="162"/>
      <c r="G79" s="163"/>
      <c r="H79" s="186">
        <f>SUM(H60:H78)-SUMIF(E60:E78,"",H60:H78)</f>
        <v>0</v>
      </c>
      <c r="I79" s="165"/>
      <c r="J79" s="163"/>
      <c r="K79" s="188" t="str">
        <f>IF((SUM(K60:K78)-SUMIF(E60:E78,"",K60:K78))=0,"",(SUM(K60:K78)-SUMIF(E60:E78,"",K60:K78)))</f>
        <v/>
      </c>
      <c r="L79" s="162"/>
      <c r="M79" s="188" t="str">
        <f>IF(SUM(K79)=0,"",IF((SUM(M60:M78)-SUMIF(E60:E78,"",M60:M78))=0,0,(SUM(M60:M78)-SUMIF(E60:E78,"",M60:M78))))</f>
        <v/>
      </c>
      <c r="O79" s="24">
        <f t="shared" si="14"/>
        <v>20</v>
      </c>
      <c r="Q79" s="73">
        <f>SUM(M60:M78)</f>
        <v>0</v>
      </c>
    </row>
    <row r="80" spans="2:17" s="23" customFormat="1" ht="21" customHeight="1">
      <c r="B80" s="167"/>
      <c r="C80" s="168" t="s">
        <v>90</v>
      </c>
      <c r="D80" s="169"/>
      <c r="E80" s="170"/>
      <c r="F80" s="171"/>
      <c r="G80" s="172"/>
      <c r="H80" s="187">
        <f>IFERROR(H26+H79,"")</f>
        <v>0</v>
      </c>
      <c r="I80" s="174"/>
      <c r="J80" s="172"/>
      <c r="K80" s="189" t="str">
        <f>IFERROR(K26+K79,"")</f>
        <v/>
      </c>
      <c r="L80" s="171"/>
      <c r="M80" s="189" t="str">
        <f>IFERROR(M26+M79,"")</f>
        <v/>
      </c>
      <c r="O80" s="24">
        <f t="shared" si="14"/>
        <v>21</v>
      </c>
    </row>
    <row r="81" spans="2:17" ht="21" customHeight="1">
      <c r="M81" s="149" t="s">
        <v>0</v>
      </c>
    </row>
    <row r="82" spans="2:17" ht="21" customHeight="1">
      <c r="B82" s="58"/>
      <c r="C82" s="58"/>
      <c r="D82" s="58"/>
      <c r="E82" s="58"/>
      <c r="F82" s="57"/>
      <c r="G82" s="57" t="s">
        <v>104</v>
      </c>
      <c r="H82" s="56" t="str">
        <f>IF($H$1="","",$H$1)</f>
        <v/>
      </c>
      <c r="I82" s="55"/>
      <c r="J82" s="55"/>
      <c r="K82" s="55"/>
      <c r="L82" s="55"/>
      <c r="M82" s="55"/>
      <c r="O82" s="511"/>
      <c r="P82" s="511"/>
    </row>
    <row r="83" spans="2:17" ht="21" customHeight="1">
      <c r="B83" s="54"/>
      <c r="C83" s="53"/>
      <c r="D83" s="53"/>
      <c r="E83" s="53"/>
      <c r="F83" s="53"/>
      <c r="L83" s="52"/>
      <c r="M83" s="80">
        <v>3</v>
      </c>
    </row>
    <row r="84" spans="2:17" ht="21" customHeight="1">
      <c r="M84" s="132"/>
    </row>
    <row r="85" spans="2:17" s="23" customFormat="1" ht="21" customHeight="1">
      <c r="B85" s="133"/>
      <c r="C85" s="134"/>
      <c r="D85" s="134"/>
      <c r="E85" s="135" t="s">
        <v>103</v>
      </c>
      <c r="F85" s="136"/>
      <c r="G85" s="136" t="s">
        <v>102</v>
      </c>
      <c r="H85" s="137"/>
      <c r="I85" s="138"/>
      <c r="J85" s="139" t="s">
        <v>101</v>
      </c>
      <c r="K85" s="137"/>
      <c r="L85" s="139" t="s">
        <v>100</v>
      </c>
      <c r="M85" s="140" t="s">
        <v>99</v>
      </c>
      <c r="O85" s="24"/>
    </row>
    <row r="86" spans="2:17" s="23" customFormat="1" ht="21" customHeight="1">
      <c r="B86" s="141" t="s">
        <v>98</v>
      </c>
      <c r="C86" s="142" t="s">
        <v>97</v>
      </c>
      <c r="D86" s="142" t="s">
        <v>96</v>
      </c>
      <c r="E86" s="143" t="s">
        <v>95</v>
      </c>
      <c r="F86" s="144" t="s">
        <v>93</v>
      </c>
      <c r="G86" s="145" t="s">
        <v>94</v>
      </c>
      <c r="H86" s="146" t="s">
        <v>92</v>
      </c>
      <c r="I86" s="147" t="s">
        <v>93</v>
      </c>
      <c r="J86" s="145" t="s">
        <v>94</v>
      </c>
      <c r="K86" s="148" t="s">
        <v>92</v>
      </c>
      <c r="L86" s="144" t="s">
        <v>93</v>
      </c>
      <c r="M86" s="148" t="s">
        <v>92</v>
      </c>
      <c r="O86" s="24"/>
    </row>
    <row r="87" spans="2:17" s="23" customFormat="1" ht="21" customHeight="1">
      <c r="B87" s="191"/>
      <c r="C87" s="192"/>
      <c r="D87" s="193"/>
      <c r="E87" s="194"/>
      <c r="F87" s="195"/>
      <c r="G87" s="196"/>
      <c r="H87" s="177" t="str">
        <f t="shared" ref="H87:H105" si="15">IF(AND(ISNUMBER(F87), ISNUMBER(G87)), ROUND(F87*G87,0), "")</f>
        <v/>
      </c>
      <c r="I87" s="211"/>
      <c r="J87" s="196"/>
      <c r="K87" s="180" t="str">
        <f>IF(AND(ISNUMBER(I87), ISNUMBER(J87)), ROUND(I87*J87,0), "")</f>
        <v/>
      </c>
      <c r="L87" s="183" t="str">
        <f t="shared" ref="L87:L105" si="16">IF(LENB(I87)&gt;0,IF(ISERROR(I87-F87),I87,ROUND(I87-F87,3)),"")</f>
        <v/>
      </c>
      <c r="M87" s="180" t="str">
        <f t="shared" ref="M87:M105" si="17">IF(LENB(K87)&gt;0,IF(ISERROR(K87-H87),K87,K87-H87),"")</f>
        <v/>
      </c>
      <c r="O87" s="24">
        <v>1</v>
      </c>
    </row>
    <row r="88" spans="2:17" s="23" customFormat="1" ht="21" customHeight="1">
      <c r="B88" s="197"/>
      <c r="C88" s="198"/>
      <c r="D88" s="199"/>
      <c r="E88" s="200"/>
      <c r="F88" s="201"/>
      <c r="G88" s="202"/>
      <c r="H88" s="178" t="str">
        <f t="shared" si="15"/>
        <v/>
      </c>
      <c r="I88" s="212"/>
      <c r="J88" s="202"/>
      <c r="K88" s="181" t="str">
        <f t="shared" ref="K88:K105" si="18">IF(AND(ISNUMBER(I88), ISNUMBER(J88)), ROUND(I88*J88,0), "")</f>
        <v/>
      </c>
      <c r="L88" s="184" t="str">
        <f t="shared" si="16"/>
        <v/>
      </c>
      <c r="M88" s="181" t="str">
        <f t="shared" si="17"/>
        <v/>
      </c>
      <c r="O88" s="24">
        <f t="shared" ref="O88:O107" si="19">O87+1</f>
        <v>2</v>
      </c>
    </row>
    <row r="89" spans="2:17" s="23" customFormat="1" ht="21" customHeight="1">
      <c r="B89" s="197"/>
      <c r="C89" s="198"/>
      <c r="D89" s="203"/>
      <c r="E89" s="200"/>
      <c r="F89" s="201"/>
      <c r="G89" s="202"/>
      <c r="H89" s="178" t="str">
        <f t="shared" si="15"/>
        <v/>
      </c>
      <c r="I89" s="212"/>
      <c r="J89" s="202"/>
      <c r="K89" s="181" t="str">
        <f t="shared" si="18"/>
        <v/>
      </c>
      <c r="L89" s="184" t="str">
        <f t="shared" si="16"/>
        <v/>
      </c>
      <c r="M89" s="181" t="str">
        <f t="shared" si="17"/>
        <v/>
      </c>
      <c r="O89" s="24">
        <f t="shared" si="19"/>
        <v>3</v>
      </c>
    </row>
    <row r="90" spans="2:17" s="23" customFormat="1" ht="21" customHeight="1">
      <c r="B90" s="197"/>
      <c r="C90" s="198"/>
      <c r="D90" s="203"/>
      <c r="E90" s="200"/>
      <c r="F90" s="201"/>
      <c r="G90" s="202"/>
      <c r="H90" s="178" t="str">
        <f t="shared" si="15"/>
        <v/>
      </c>
      <c r="I90" s="212"/>
      <c r="J90" s="202"/>
      <c r="K90" s="181" t="str">
        <f t="shared" si="18"/>
        <v/>
      </c>
      <c r="L90" s="184" t="str">
        <f t="shared" si="16"/>
        <v/>
      </c>
      <c r="M90" s="181" t="str">
        <f t="shared" si="17"/>
        <v/>
      </c>
      <c r="O90" s="24">
        <f t="shared" si="19"/>
        <v>4</v>
      </c>
    </row>
    <row r="91" spans="2:17" s="23" customFormat="1" ht="21" customHeight="1">
      <c r="B91" s="197"/>
      <c r="C91" s="198"/>
      <c r="D91" s="203"/>
      <c r="E91" s="200"/>
      <c r="F91" s="201"/>
      <c r="G91" s="202"/>
      <c r="H91" s="178" t="str">
        <f t="shared" si="15"/>
        <v/>
      </c>
      <c r="I91" s="212"/>
      <c r="J91" s="202"/>
      <c r="K91" s="181" t="str">
        <f t="shared" si="18"/>
        <v/>
      </c>
      <c r="L91" s="184" t="str">
        <f t="shared" si="16"/>
        <v/>
      </c>
      <c r="M91" s="181" t="str">
        <f t="shared" si="17"/>
        <v/>
      </c>
      <c r="O91" s="24">
        <f t="shared" si="19"/>
        <v>5</v>
      </c>
    </row>
    <row r="92" spans="2:17" s="23" customFormat="1" ht="21" customHeight="1">
      <c r="B92" s="197"/>
      <c r="C92" s="198"/>
      <c r="D92" s="203"/>
      <c r="E92" s="200"/>
      <c r="F92" s="201"/>
      <c r="G92" s="202"/>
      <c r="H92" s="178" t="str">
        <f t="shared" si="15"/>
        <v/>
      </c>
      <c r="I92" s="212"/>
      <c r="J92" s="202"/>
      <c r="K92" s="181" t="str">
        <f t="shared" si="18"/>
        <v/>
      </c>
      <c r="L92" s="184" t="str">
        <f t="shared" si="16"/>
        <v/>
      </c>
      <c r="M92" s="181" t="str">
        <f t="shared" si="17"/>
        <v/>
      </c>
      <c r="O92" s="24">
        <f t="shared" si="19"/>
        <v>6</v>
      </c>
    </row>
    <row r="93" spans="2:17" s="23" customFormat="1" ht="21" customHeight="1">
      <c r="B93" s="197"/>
      <c r="C93" s="198"/>
      <c r="D93" s="203"/>
      <c r="E93" s="200"/>
      <c r="F93" s="201"/>
      <c r="G93" s="202"/>
      <c r="H93" s="178" t="str">
        <f t="shared" si="15"/>
        <v/>
      </c>
      <c r="I93" s="212"/>
      <c r="J93" s="202"/>
      <c r="K93" s="181" t="str">
        <f t="shared" si="18"/>
        <v/>
      </c>
      <c r="L93" s="184" t="str">
        <f t="shared" si="16"/>
        <v/>
      </c>
      <c r="M93" s="181" t="str">
        <f t="shared" si="17"/>
        <v/>
      </c>
      <c r="O93" s="24">
        <f t="shared" si="19"/>
        <v>7</v>
      </c>
    </row>
    <row r="94" spans="2:17" s="23" customFormat="1" ht="21" customHeight="1">
      <c r="B94" s="197"/>
      <c r="C94" s="198"/>
      <c r="D94" s="203"/>
      <c r="E94" s="200"/>
      <c r="F94" s="201"/>
      <c r="G94" s="202"/>
      <c r="H94" s="178" t="str">
        <f t="shared" si="15"/>
        <v/>
      </c>
      <c r="I94" s="212"/>
      <c r="J94" s="202"/>
      <c r="K94" s="181" t="str">
        <f t="shared" si="18"/>
        <v/>
      </c>
      <c r="L94" s="184" t="str">
        <f t="shared" si="16"/>
        <v/>
      </c>
      <c r="M94" s="181" t="str">
        <f t="shared" si="17"/>
        <v/>
      </c>
      <c r="O94" s="24">
        <f t="shared" si="19"/>
        <v>8</v>
      </c>
      <c r="P94" s="73"/>
      <c r="Q94" s="73"/>
    </row>
    <row r="95" spans="2:17" s="23" customFormat="1" ht="21" customHeight="1">
      <c r="B95" s="197"/>
      <c r="C95" s="198"/>
      <c r="D95" s="203"/>
      <c r="E95" s="200"/>
      <c r="F95" s="201"/>
      <c r="G95" s="202"/>
      <c r="H95" s="178" t="str">
        <f t="shared" si="15"/>
        <v/>
      </c>
      <c r="I95" s="212"/>
      <c r="J95" s="202"/>
      <c r="K95" s="181" t="str">
        <f t="shared" si="18"/>
        <v/>
      </c>
      <c r="L95" s="184" t="str">
        <f t="shared" si="16"/>
        <v/>
      </c>
      <c r="M95" s="181" t="str">
        <f t="shared" si="17"/>
        <v/>
      </c>
      <c r="O95" s="24">
        <f t="shared" si="19"/>
        <v>9</v>
      </c>
    </row>
    <row r="96" spans="2:17" s="23" customFormat="1" ht="21" customHeight="1">
      <c r="B96" s="197"/>
      <c r="C96" s="198"/>
      <c r="D96" s="203"/>
      <c r="E96" s="200"/>
      <c r="F96" s="201"/>
      <c r="G96" s="202"/>
      <c r="H96" s="178" t="str">
        <f t="shared" si="15"/>
        <v/>
      </c>
      <c r="I96" s="212"/>
      <c r="J96" s="202"/>
      <c r="K96" s="181" t="str">
        <f t="shared" si="18"/>
        <v/>
      </c>
      <c r="L96" s="184" t="str">
        <f t="shared" si="16"/>
        <v/>
      </c>
      <c r="M96" s="181" t="str">
        <f t="shared" si="17"/>
        <v/>
      </c>
      <c r="O96" s="24">
        <f t="shared" si="19"/>
        <v>10</v>
      </c>
    </row>
    <row r="97" spans="2:17" s="23" customFormat="1" ht="21" customHeight="1">
      <c r="B97" s="197"/>
      <c r="C97" s="198"/>
      <c r="D97" s="203"/>
      <c r="E97" s="200"/>
      <c r="F97" s="201"/>
      <c r="G97" s="202"/>
      <c r="H97" s="178" t="str">
        <f t="shared" si="15"/>
        <v/>
      </c>
      <c r="I97" s="212"/>
      <c r="J97" s="202"/>
      <c r="K97" s="181" t="str">
        <f t="shared" si="18"/>
        <v/>
      </c>
      <c r="L97" s="184" t="str">
        <f t="shared" si="16"/>
        <v/>
      </c>
      <c r="M97" s="181" t="str">
        <f t="shared" si="17"/>
        <v/>
      </c>
      <c r="O97" s="24">
        <f t="shared" si="19"/>
        <v>11</v>
      </c>
    </row>
    <row r="98" spans="2:17" s="23" customFormat="1" ht="21" customHeight="1">
      <c r="B98" s="197"/>
      <c r="C98" s="198"/>
      <c r="D98" s="203"/>
      <c r="E98" s="200"/>
      <c r="F98" s="201"/>
      <c r="G98" s="202"/>
      <c r="H98" s="178" t="str">
        <f t="shared" si="15"/>
        <v/>
      </c>
      <c r="I98" s="212"/>
      <c r="J98" s="202"/>
      <c r="K98" s="181" t="str">
        <f t="shared" si="18"/>
        <v/>
      </c>
      <c r="L98" s="184" t="str">
        <f t="shared" si="16"/>
        <v/>
      </c>
      <c r="M98" s="181" t="str">
        <f t="shared" si="17"/>
        <v/>
      </c>
      <c r="O98" s="24">
        <f t="shared" si="19"/>
        <v>12</v>
      </c>
    </row>
    <row r="99" spans="2:17" s="23" customFormat="1" ht="21" customHeight="1">
      <c r="B99" s="197"/>
      <c r="C99" s="198"/>
      <c r="D99" s="203"/>
      <c r="E99" s="200"/>
      <c r="F99" s="201"/>
      <c r="G99" s="202"/>
      <c r="H99" s="178" t="str">
        <f t="shared" si="15"/>
        <v/>
      </c>
      <c r="I99" s="212"/>
      <c r="J99" s="202"/>
      <c r="K99" s="181" t="str">
        <f t="shared" si="18"/>
        <v/>
      </c>
      <c r="L99" s="184" t="str">
        <f t="shared" si="16"/>
        <v/>
      </c>
      <c r="M99" s="181" t="str">
        <f t="shared" si="17"/>
        <v/>
      </c>
      <c r="O99" s="24">
        <f t="shared" si="19"/>
        <v>13</v>
      </c>
    </row>
    <row r="100" spans="2:17" s="23" customFormat="1" ht="21" customHeight="1">
      <c r="B100" s="197"/>
      <c r="C100" s="198"/>
      <c r="D100" s="203"/>
      <c r="E100" s="200"/>
      <c r="F100" s="201"/>
      <c r="G100" s="202"/>
      <c r="H100" s="178" t="str">
        <f t="shared" si="15"/>
        <v/>
      </c>
      <c r="I100" s="212"/>
      <c r="J100" s="202"/>
      <c r="K100" s="181" t="str">
        <f t="shared" si="18"/>
        <v/>
      </c>
      <c r="L100" s="184" t="str">
        <f t="shared" si="16"/>
        <v/>
      </c>
      <c r="M100" s="181" t="str">
        <f t="shared" si="17"/>
        <v/>
      </c>
      <c r="O100" s="24">
        <f t="shared" si="19"/>
        <v>14</v>
      </c>
    </row>
    <row r="101" spans="2:17" s="23" customFormat="1" ht="21" customHeight="1">
      <c r="B101" s="197"/>
      <c r="C101" s="198"/>
      <c r="D101" s="203"/>
      <c r="E101" s="200"/>
      <c r="F101" s="201"/>
      <c r="G101" s="202"/>
      <c r="H101" s="178" t="str">
        <f t="shared" si="15"/>
        <v/>
      </c>
      <c r="I101" s="212"/>
      <c r="J101" s="202"/>
      <c r="K101" s="181" t="str">
        <f t="shared" si="18"/>
        <v/>
      </c>
      <c r="L101" s="184" t="str">
        <f t="shared" si="16"/>
        <v/>
      </c>
      <c r="M101" s="181" t="str">
        <f t="shared" si="17"/>
        <v/>
      </c>
      <c r="O101" s="24">
        <f t="shared" si="19"/>
        <v>15</v>
      </c>
    </row>
    <row r="102" spans="2:17" s="23" customFormat="1" ht="21" customHeight="1">
      <c r="B102" s="197"/>
      <c r="C102" s="204"/>
      <c r="D102" s="203"/>
      <c r="E102" s="200"/>
      <c r="F102" s="201"/>
      <c r="G102" s="202"/>
      <c r="H102" s="178" t="str">
        <f t="shared" si="15"/>
        <v/>
      </c>
      <c r="I102" s="212"/>
      <c r="J102" s="202"/>
      <c r="K102" s="181" t="str">
        <f t="shared" si="18"/>
        <v/>
      </c>
      <c r="L102" s="184" t="str">
        <f t="shared" si="16"/>
        <v/>
      </c>
      <c r="M102" s="181" t="str">
        <f t="shared" si="17"/>
        <v/>
      </c>
      <c r="O102" s="24">
        <f t="shared" si="19"/>
        <v>16</v>
      </c>
    </row>
    <row r="103" spans="2:17" s="23" customFormat="1" ht="21" customHeight="1">
      <c r="B103" s="197"/>
      <c r="C103" s="204"/>
      <c r="D103" s="203"/>
      <c r="E103" s="200"/>
      <c r="F103" s="201"/>
      <c r="G103" s="202"/>
      <c r="H103" s="178" t="str">
        <f t="shared" si="15"/>
        <v/>
      </c>
      <c r="I103" s="212"/>
      <c r="J103" s="202"/>
      <c r="K103" s="181" t="str">
        <f t="shared" si="18"/>
        <v/>
      </c>
      <c r="L103" s="184" t="str">
        <f t="shared" si="16"/>
        <v/>
      </c>
      <c r="M103" s="181" t="str">
        <f t="shared" si="17"/>
        <v/>
      </c>
      <c r="O103" s="24">
        <f t="shared" si="19"/>
        <v>17</v>
      </c>
    </row>
    <row r="104" spans="2:17" s="23" customFormat="1" ht="21" customHeight="1">
      <c r="B104" s="197"/>
      <c r="C104" s="204"/>
      <c r="D104" s="203"/>
      <c r="E104" s="200"/>
      <c r="F104" s="201"/>
      <c r="G104" s="202"/>
      <c r="H104" s="178" t="str">
        <f t="shared" si="15"/>
        <v/>
      </c>
      <c r="I104" s="212"/>
      <c r="J104" s="202"/>
      <c r="K104" s="181" t="str">
        <f t="shared" si="18"/>
        <v/>
      </c>
      <c r="L104" s="184" t="str">
        <f t="shared" si="16"/>
        <v/>
      </c>
      <c r="M104" s="181" t="str">
        <f t="shared" si="17"/>
        <v/>
      </c>
      <c r="O104" s="24">
        <f t="shared" si="19"/>
        <v>18</v>
      </c>
    </row>
    <row r="105" spans="2:17" s="23" customFormat="1" ht="21" customHeight="1">
      <c r="B105" s="205"/>
      <c r="C105" s="206"/>
      <c r="D105" s="207"/>
      <c r="E105" s="208"/>
      <c r="F105" s="209"/>
      <c r="G105" s="210"/>
      <c r="H105" s="179" t="str">
        <f t="shared" si="15"/>
        <v/>
      </c>
      <c r="I105" s="213"/>
      <c r="J105" s="210"/>
      <c r="K105" s="182" t="str">
        <f t="shared" si="18"/>
        <v/>
      </c>
      <c r="L105" s="185" t="str">
        <f t="shared" si="16"/>
        <v/>
      </c>
      <c r="M105" s="182" t="str">
        <f t="shared" si="17"/>
        <v/>
      </c>
      <c r="O105" s="24">
        <f t="shared" si="19"/>
        <v>19</v>
      </c>
    </row>
    <row r="106" spans="2:17" s="23" customFormat="1" ht="21" customHeight="1">
      <c r="B106" s="158"/>
      <c r="C106" s="159" t="s">
        <v>91</v>
      </c>
      <c r="D106" s="160"/>
      <c r="E106" s="161"/>
      <c r="F106" s="162"/>
      <c r="G106" s="163"/>
      <c r="H106" s="186">
        <f>SUM(H87:H105)-SUMIF(E87:E105,"",H87:H105)</f>
        <v>0</v>
      </c>
      <c r="I106" s="165"/>
      <c r="J106" s="163"/>
      <c r="K106" s="188" t="str">
        <f>IF((SUM(K87:K105)-SUMIF(E87:E105,"",K87:K105))=0,"",(SUM(K87:K105)-SUMIF(E87:E105,"",K87:K105)))</f>
        <v/>
      </c>
      <c r="L106" s="162"/>
      <c r="M106" s="188" t="str">
        <f>IF(SUM(K106)=0,"",IF((SUM(M87:M105)-SUMIF(E87:E105,"",M87:M105))=0,0,(SUM(M87:M105)-SUMIF(E87:E105,"",M87:M105))))</f>
        <v/>
      </c>
      <c r="O106" s="24">
        <f t="shared" si="19"/>
        <v>20</v>
      </c>
      <c r="Q106" s="73">
        <f>SUM(M87:M105)</f>
        <v>0</v>
      </c>
    </row>
    <row r="107" spans="2:17" s="23" customFormat="1" ht="21" customHeight="1">
      <c r="B107" s="167"/>
      <c r="C107" s="168" t="s">
        <v>90</v>
      </c>
      <c r="D107" s="169"/>
      <c r="E107" s="170"/>
      <c r="F107" s="171"/>
      <c r="G107" s="172"/>
      <c r="H107" s="187">
        <f>IFERROR(H80+H106,"")</f>
        <v>0</v>
      </c>
      <c r="I107" s="174"/>
      <c r="J107" s="172"/>
      <c r="K107" s="189" t="str">
        <f>IFERROR(K80+K106,"")</f>
        <v/>
      </c>
      <c r="L107" s="171"/>
      <c r="M107" s="189" t="str">
        <f>IFERROR(M80+M106,"")</f>
        <v/>
      </c>
      <c r="O107" s="24">
        <f t="shared" si="19"/>
        <v>21</v>
      </c>
    </row>
    <row r="108" spans="2:17" ht="21" customHeight="1">
      <c r="M108" s="149" t="s">
        <v>0</v>
      </c>
    </row>
    <row r="109" spans="2:17" ht="21" customHeight="1">
      <c r="B109" s="58"/>
      <c r="C109" s="58"/>
      <c r="D109" s="58"/>
      <c r="E109" s="58"/>
      <c r="F109" s="57"/>
      <c r="G109" s="57" t="s">
        <v>104</v>
      </c>
      <c r="H109" s="56" t="str">
        <f>IF($H$1="","",$H$1)</f>
        <v/>
      </c>
      <c r="I109" s="55"/>
      <c r="J109" s="55"/>
      <c r="K109" s="55"/>
      <c r="L109" s="55"/>
      <c r="M109" s="55"/>
      <c r="O109" s="511"/>
      <c r="P109" s="511"/>
    </row>
    <row r="110" spans="2:17" ht="21" customHeight="1">
      <c r="B110" s="54"/>
      <c r="C110" s="53"/>
      <c r="D110" s="53"/>
      <c r="E110" s="53"/>
      <c r="F110" s="53"/>
      <c r="L110" s="52"/>
      <c r="M110" s="80">
        <v>4</v>
      </c>
    </row>
    <row r="111" spans="2:17" ht="21" customHeight="1">
      <c r="M111" s="132"/>
    </row>
    <row r="112" spans="2:17" s="23" customFormat="1" ht="21" customHeight="1">
      <c r="B112" s="133"/>
      <c r="C112" s="134"/>
      <c r="D112" s="134"/>
      <c r="E112" s="135" t="s">
        <v>103</v>
      </c>
      <c r="F112" s="136"/>
      <c r="G112" s="136" t="s">
        <v>102</v>
      </c>
      <c r="H112" s="137"/>
      <c r="I112" s="138"/>
      <c r="J112" s="139" t="s">
        <v>101</v>
      </c>
      <c r="K112" s="137"/>
      <c r="L112" s="139" t="s">
        <v>100</v>
      </c>
      <c r="M112" s="140" t="s">
        <v>99</v>
      </c>
      <c r="O112" s="24"/>
    </row>
    <row r="113" spans="2:17" s="23" customFormat="1" ht="21" customHeight="1">
      <c r="B113" s="141" t="s">
        <v>98</v>
      </c>
      <c r="C113" s="142" t="s">
        <v>97</v>
      </c>
      <c r="D113" s="142" t="s">
        <v>96</v>
      </c>
      <c r="E113" s="143" t="s">
        <v>95</v>
      </c>
      <c r="F113" s="144" t="s">
        <v>93</v>
      </c>
      <c r="G113" s="145" t="s">
        <v>94</v>
      </c>
      <c r="H113" s="146" t="s">
        <v>92</v>
      </c>
      <c r="I113" s="147" t="s">
        <v>93</v>
      </c>
      <c r="J113" s="145" t="s">
        <v>94</v>
      </c>
      <c r="K113" s="148" t="s">
        <v>92</v>
      </c>
      <c r="L113" s="144" t="s">
        <v>93</v>
      </c>
      <c r="M113" s="148" t="s">
        <v>92</v>
      </c>
      <c r="O113" s="24"/>
    </row>
    <row r="114" spans="2:17" s="23" customFormat="1" ht="21" customHeight="1">
      <c r="B114" s="191"/>
      <c r="C114" s="192"/>
      <c r="D114" s="193"/>
      <c r="E114" s="194"/>
      <c r="F114" s="195"/>
      <c r="G114" s="196"/>
      <c r="H114" s="177" t="str">
        <f t="shared" ref="H114:H132" si="20">IF(AND(ISNUMBER(F114), ISNUMBER(G114)), ROUND(F114*G114,0), "")</f>
        <v/>
      </c>
      <c r="I114" s="211"/>
      <c r="J114" s="196"/>
      <c r="K114" s="180" t="str">
        <f>IF(AND(ISNUMBER(I114), ISNUMBER(J114)), ROUND(I114*J114,0), "")</f>
        <v/>
      </c>
      <c r="L114" s="183" t="str">
        <f t="shared" ref="L114:L132" si="21">IF(LENB(I114)&gt;0,IF(ISERROR(I114-F114),I114,ROUND(I114-F114,3)),"")</f>
        <v/>
      </c>
      <c r="M114" s="180" t="str">
        <f t="shared" ref="M114:M132" si="22">IF(LENB(K114)&gt;0,IF(ISERROR(K114-H114),K114,K114-H114),"")</f>
        <v/>
      </c>
      <c r="O114" s="24">
        <v>1</v>
      </c>
    </row>
    <row r="115" spans="2:17" s="23" customFormat="1" ht="21" customHeight="1">
      <c r="B115" s="197"/>
      <c r="C115" s="198"/>
      <c r="D115" s="199"/>
      <c r="E115" s="200"/>
      <c r="F115" s="201"/>
      <c r="G115" s="202"/>
      <c r="H115" s="178" t="str">
        <f t="shared" si="20"/>
        <v/>
      </c>
      <c r="I115" s="212"/>
      <c r="J115" s="202"/>
      <c r="K115" s="181" t="str">
        <f t="shared" ref="K115:K132" si="23">IF(AND(ISNUMBER(I115), ISNUMBER(J115)), ROUND(I115*J115,0), "")</f>
        <v/>
      </c>
      <c r="L115" s="184" t="str">
        <f t="shared" si="21"/>
        <v/>
      </c>
      <c r="M115" s="181" t="str">
        <f t="shared" si="22"/>
        <v/>
      </c>
      <c r="O115" s="24">
        <f t="shared" ref="O115:O134" si="24">O114+1</f>
        <v>2</v>
      </c>
    </row>
    <row r="116" spans="2:17" s="23" customFormat="1" ht="21" customHeight="1">
      <c r="B116" s="197"/>
      <c r="C116" s="198"/>
      <c r="D116" s="203"/>
      <c r="E116" s="200"/>
      <c r="F116" s="201"/>
      <c r="G116" s="202"/>
      <c r="H116" s="178" t="str">
        <f t="shared" si="20"/>
        <v/>
      </c>
      <c r="I116" s="212"/>
      <c r="J116" s="202"/>
      <c r="K116" s="181" t="str">
        <f t="shared" si="23"/>
        <v/>
      </c>
      <c r="L116" s="184" t="str">
        <f t="shared" si="21"/>
        <v/>
      </c>
      <c r="M116" s="181" t="str">
        <f t="shared" si="22"/>
        <v/>
      </c>
      <c r="O116" s="24">
        <f t="shared" si="24"/>
        <v>3</v>
      </c>
    </row>
    <row r="117" spans="2:17" s="23" customFormat="1" ht="21" customHeight="1">
      <c r="B117" s="197"/>
      <c r="C117" s="198"/>
      <c r="D117" s="203"/>
      <c r="E117" s="200"/>
      <c r="F117" s="201"/>
      <c r="G117" s="202"/>
      <c r="H117" s="178" t="str">
        <f t="shared" si="20"/>
        <v/>
      </c>
      <c r="I117" s="212"/>
      <c r="J117" s="202"/>
      <c r="K117" s="181" t="str">
        <f t="shared" si="23"/>
        <v/>
      </c>
      <c r="L117" s="184" t="str">
        <f t="shared" si="21"/>
        <v/>
      </c>
      <c r="M117" s="181" t="str">
        <f t="shared" si="22"/>
        <v/>
      </c>
      <c r="O117" s="24">
        <f t="shared" si="24"/>
        <v>4</v>
      </c>
    </row>
    <row r="118" spans="2:17" s="23" customFormat="1" ht="21" customHeight="1">
      <c r="B118" s="197"/>
      <c r="C118" s="198"/>
      <c r="D118" s="203"/>
      <c r="E118" s="200"/>
      <c r="F118" s="201"/>
      <c r="G118" s="202"/>
      <c r="H118" s="178" t="str">
        <f t="shared" si="20"/>
        <v/>
      </c>
      <c r="I118" s="212"/>
      <c r="J118" s="202"/>
      <c r="K118" s="181" t="str">
        <f t="shared" si="23"/>
        <v/>
      </c>
      <c r="L118" s="184" t="str">
        <f t="shared" si="21"/>
        <v/>
      </c>
      <c r="M118" s="181" t="str">
        <f t="shared" si="22"/>
        <v/>
      </c>
      <c r="O118" s="24">
        <f t="shared" si="24"/>
        <v>5</v>
      </c>
    </row>
    <row r="119" spans="2:17" s="23" customFormat="1" ht="21" customHeight="1">
      <c r="B119" s="197"/>
      <c r="C119" s="198"/>
      <c r="D119" s="203"/>
      <c r="E119" s="200"/>
      <c r="F119" s="201"/>
      <c r="G119" s="202"/>
      <c r="H119" s="178" t="str">
        <f t="shared" si="20"/>
        <v/>
      </c>
      <c r="I119" s="212"/>
      <c r="J119" s="202"/>
      <c r="K119" s="181" t="str">
        <f t="shared" si="23"/>
        <v/>
      </c>
      <c r="L119" s="184" t="str">
        <f t="shared" si="21"/>
        <v/>
      </c>
      <c r="M119" s="181" t="str">
        <f t="shared" si="22"/>
        <v/>
      </c>
      <c r="O119" s="24">
        <f t="shared" si="24"/>
        <v>6</v>
      </c>
    </row>
    <row r="120" spans="2:17" s="23" customFormat="1" ht="21" customHeight="1">
      <c r="B120" s="197"/>
      <c r="C120" s="198"/>
      <c r="D120" s="203"/>
      <c r="E120" s="200"/>
      <c r="F120" s="201"/>
      <c r="G120" s="202"/>
      <c r="H120" s="178" t="str">
        <f t="shared" si="20"/>
        <v/>
      </c>
      <c r="I120" s="212"/>
      <c r="J120" s="202"/>
      <c r="K120" s="181" t="str">
        <f t="shared" si="23"/>
        <v/>
      </c>
      <c r="L120" s="184" t="str">
        <f t="shared" si="21"/>
        <v/>
      </c>
      <c r="M120" s="181" t="str">
        <f t="shared" si="22"/>
        <v/>
      </c>
      <c r="O120" s="24">
        <f t="shared" si="24"/>
        <v>7</v>
      </c>
    </row>
    <row r="121" spans="2:17" s="23" customFormat="1" ht="21" customHeight="1">
      <c r="B121" s="197"/>
      <c r="C121" s="198"/>
      <c r="D121" s="203"/>
      <c r="E121" s="200"/>
      <c r="F121" s="201"/>
      <c r="G121" s="202"/>
      <c r="H121" s="178" t="str">
        <f t="shared" si="20"/>
        <v/>
      </c>
      <c r="I121" s="212"/>
      <c r="J121" s="202"/>
      <c r="K121" s="181" t="str">
        <f t="shared" si="23"/>
        <v/>
      </c>
      <c r="L121" s="184" t="str">
        <f t="shared" si="21"/>
        <v/>
      </c>
      <c r="M121" s="181" t="str">
        <f t="shared" si="22"/>
        <v/>
      </c>
      <c r="O121" s="24">
        <f t="shared" si="24"/>
        <v>8</v>
      </c>
      <c r="P121" s="73"/>
      <c r="Q121" s="73"/>
    </row>
    <row r="122" spans="2:17" s="23" customFormat="1" ht="21" customHeight="1">
      <c r="B122" s="197"/>
      <c r="C122" s="198"/>
      <c r="D122" s="203"/>
      <c r="E122" s="200"/>
      <c r="F122" s="201"/>
      <c r="G122" s="202"/>
      <c r="H122" s="178" t="str">
        <f t="shared" si="20"/>
        <v/>
      </c>
      <c r="I122" s="212"/>
      <c r="J122" s="202"/>
      <c r="K122" s="181" t="str">
        <f t="shared" si="23"/>
        <v/>
      </c>
      <c r="L122" s="184" t="str">
        <f t="shared" si="21"/>
        <v/>
      </c>
      <c r="M122" s="181" t="str">
        <f t="shared" si="22"/>
        <v/>
      </c>
      <c r="O122" s="24">
        <f t="shared" si="24"/>
        <v>9</v>
      </c>
    </row>
    <row r="123" spans="2:17" s="23" customFormat="1" ht="21" customHeight="1">
      <c r="B123" s="197"/>
      <c r="C123" s="198"/>
      <c r="D123" s="203"/>
      <c r="E123" s="200"/>
      <c r="F123" s="201"/>
      <c r="G123" s="202"/>
      <c r="H123" s="178" t="str">
        <f t="shared" si="20"/>
        <v/>
      </c>
      <c r="I123" s="212"/>
      <c r="J123" s="202"/>
      <c r="K123" s="181" t="str">
        <f t="shared" si="23"/>
        <v/>
      </c>
      <c r="L123" s="184" t="str">
        <f t="shared" si="21"/>
        <v/>
      </c>
      <c r="M123" s="181" t="str">
        <f t="shared" si="22"/>
        <v/>
      </c>
      <c r="O123" s="24">
        <f t="shared" si="24"/>
        <v>10</v>
      </c>
    </row>
    <row r="124" spans="2:17" s="23" customFormat="1" ht="21" customHeight="1">
      <c r="B124" s="197"/>
      <c r="C124" s="198"/>
      <c r="D124" s="203"/>
      <c r="E124" s="200"/>
      <c r="F124" s="201"/>
      <c r="G124" s="202"/>
      <c r="H124" s="178" t="str">
        <f t="shared" si="20"/>
        <v/>
      </c>
      <c r="I124" s="212"/>
      <c r="J124" s="202"/>
      <c r="K124" s="181" t="str">
        <f t="shared" si="23"/>
        <v/>
      </c>
      <c r="L124" s="184" t="str">
        <f t="shared" si="21"/>
        <v/>
      </c>
      <c r="M124" s="181" t="str">
        <f t="shared" si="22"/>
        <v/>
      </c>
      <c r="O124" s="24">
        <f t="shared" si="24"/>
        <v>11</v>
      </c>
    </row>
    <row r="125" spans="2:17" s="23" customFormat="1" ht="21" customHeight="1">
      <c r="B125" s="197"/>
      <c r="C125" s="198"/>
      <c r="D125" s="203"/>
      <c r="E125" s="200"/>
      <c r="F125" s="201"/>
      <c r="G125" s="202"/>
      <c r="H125" s="178" t="str">
        <f t="shared" si="20"/>
        <v/>
      </c>
      <c r="I125" s="212"/>
      <c r="J125" s="202"/>
      <c r="K125" s="181" t="str">
        <f t="shared" si="23"/>
        <v/>
      </c>
      <c r="L125" s="184" t="str">
        <f t="shared" si="21"/>
        <v/>
      </c>
      <c r="M125" s="181" t="str">
        <f t="shared" si="22"/>
        <v/>
      </c>
      <c r="O125" s="24">
        <f t="shared" si="24"/>
        <v>12</v>
      </c>
    </row>
    <row r="126" spans="2:17" s="23" customFormat="1" ht="21" customHeight="1">
      <c r="B126" s="197"/>
      <c r="C126" s="198"/>
      <c r="D126" s="203"/>
      <c r="E126" s="200"/>
      <c r="F126" s="201"/>
      <c r="G126" s="202"/>
      <c r="H126" s="178" t="str">
        <f t="shared" si="20"/>
        <v/>
      </c>
      <c r="I126" s="212"/>
      <c r="J126" s="202"/>
      <c r="K126" s="181" t="str">
        <f t="shared" si="23"/>
        <v/>
      </c>
      <c r="L126" s="184" t="str">
        <f t="shared" si="21"/>
        <v/>
      </c>
      <c r="M126" s="181" t="str">
        <f t="shared" si="22"/>
        <v/>
      </c>
      <c r="O126" s="24">
        <f t="shared" si="24"/>
        <v>13</v>
      </c>
    </row>
    <row r="127" spans="2:17" s="23" customFormat="1" ht="21" customHeight="1">
      <c r="B127" s="197"/>
      <c r="C127" s="198"/>
      <c r="D127" s="203"/>
      <c r="E127" s="200"/>
      <c r="F127" s="201"/>
      <c r="G127" s="202"/>
      <c r="H127" s="178" t="str">
        <f t="shared" si="20"/>
        <v/>
      </c>
      <c r="I127" s="212"/>
      <c r="J127" s="202"/>
      <c r="K127" s="181" t="str">
        <f t="shared" si="23"/>
        <v/>
      </c>
      <c r="L127" s="184" t="str">
        <f t="shared" si="21"/>
        <v/>
      </c>
      <c r="M127" s="181" t="str">
        <f t="shared" si="22"/>
        <v/>
      </c>
      <c r="O127" s="24">
        <f t="shared" si="24"/>
        <v>14</v>
      </c>
    </row>
    <row r="128" spans="2:17" s="23" customFormat="1" ht="21" customHeight="1">
      <c r="B128" s="197"/>
      <c r="C128" s="198"/>
      <c r="D128" s="203"/>
      <c r="E128" s="200"/>
      <c r="F128" s="201"/>
      <c r="G128" s="202"/>
      <c r="H128" s="178" t="str">
        <f t="shared" si="20"/>
        <v/>
      </c>
      <c r="I128" s="212"/>
      <c r="J128" s="202"/>
      <c r="K128" s="181" t="str">
        <f t="shared" si="23"/>
        <v/>
      </c>
      <c r="L128" s="184" t="str">
        <f t="shared" si="21"/>
        <v/>
      </c>
      <c r="M128" s="181" t="str">
        <f t="shared" si="22"/>
        <v/>
      </c>
      <c r="O128" s="24">
        <f t="shared" si="24"/>
        <v>15</v>
      </c>
    </row>
    <row r="129" spans="2:17" s="23" customFormat="1" ht="21" customHeight="1">
      <c r="B129" s="197"/>
      <c r="C129" s="204"/>
      <c r="D129" s="203"/>
      <c r="E129" s="200"/>
      <c r="F129" s="201"/>
      <c r="G129" s="202"/>
      <c r="H129" s="178" t="str">
        <f t="shared" si="20"/>
        <v/>
      </c>
      <c r="I129" s="212"/>
      <c r="J129" s="202"/>
      <c r="K129" s="181" t="str">
        <f t="shared" si="23"/>
        <v/>
      </c>
      <c r="L129" s="184" t="str">
        <f t="shared" si="21"/>
        <v/>
      </c>
      <c r="M129" s="181" t="str">
        <f t="shared" si="22"/>
        <v/>
      </c>
      <c r="O129" s="24">
        <f t="shared" si="24"/>
        <v>16</v>
      </c>
    </row>
    <row r="130" spans="2:17" s="23" customFormat="1" ht="21" customHeight="1">
      <c r="B130" s="197"/>
      <c r="C130" s="204"/>
      <c r="D130" s="203"/>
      <c r="E130" s="200"/>
      <c r="F130" s="201"/>
      <c r="G130" s="202"/>
      <c r="H130" s="178" t="str">
        <f t="shared" si="20"/>
        <v/>
      </c>
      <c r="I130" s="212"/>
      <c r="J130" s="202"/>
      <c r="K130" s="181" t="str">
        <f t="shared" si="23"/>
        <v/>
      </c>
      <c r="L130" s="184" t="str">
        <f t="shared" si="21"/>
        <v/>
      </c>
      <c r="M130" s="181" t="str">
        <f t="shared" si="22"/>
        <v/>
      </c>
      <c r="O130" s="24">
        <f t="shared" si="24"/>
        <v>17</v>
      </c>
    </row>
    <row r="131" spans="2:17" s="23" customFormat="1" ht="21" customHeight="1">
      <c r="B131" s="197"/>
      <c r="C131" s="204"/>
      <c r="D131" s="203"/>
      <c r="E131" s="200"/>
      <c r="F131" s="201"/>
      <c r="G131" s="202"/>
      <c r="H131" s="178" t="str">
        <f t="shared" si="20"/>
        <v/>
      </c>
      <c r="I131" s="212"/>
      <c r="J131" s="202"/>
      <c r="K131" s="181" t="str">
        <f t="shared" si="23"/>
        <v/>
      </c>
      <c r="L131" s="184" t="str">
        <f t="shared" si="21"/>
        <v/>
      </c>
      <c r="M131" s="181" t="str">
        <f t="shared" si="22"/>
        <v/>
      </c>
      <c r="O131" s="24">
        <f t="shared" si="24"/>
        <v>18</v>
      </c>
    </row>
    <row r="132" spans="2:17" s="23" customFormat="1" ht="21" customHeight="1">
      <c r="B132" s="205"/>
      <c r="C132" s="206"/>
      <c r="D132" s="207"/>
      <c r="E132" s="208"/>
      <c r="F132" s="209"/>
      <c r="G132" s="210"/>
      <c r="H132" s="179" t="str">
        <f t="shared" si="20"/>
        <v/>
      </c>
      <c r="I132" s="213"/>
      <c r="J132" s="210"/>
      <c r="K132" s="182" t="str">
        <f t="shared" si="23"/>
        <v/>
      </c>
      <c r="L132" s="185" t="str">
        <f t="shared" si="21"/>
        <v/>
      </c>
      <c r="M132" s="182" t="str">
        <f t="shared" si="22"/>
        <v/>
      </c>
      <c r="O132" s="24">
        <f t="shared" si="24"/>
        <v>19</v>
      </c>
    </row>
    <row r="133" spans="2:17" s="23" customFormat="1" ht="21" customHeight="1">
      <c r="B133" s="158"/>
      <c r="C133" s="159" t="s">
        <v>91</v>
      </c>
      <c r="D133" s="160"/>
      <c r="E133" s="161"/>
      <c r="F133" s="162"/>
      <c r="G133" s="163"/>
      <c r="H133" s="186">
        <f>SUM(H114:H132)-SUMIF(E114:E132,"",H114:H132)</f>
        <v>0</v>
      </c>
      <c r="I133" s="165"/>
      <c r="J133" s="163"/>
      <c r="K133" s="188" t="str">
        <f>IF((SUM(K114:K132)-SUMIF(E114:E132,"",K114:K132))=0,"",(SUM(K114:K132)-SUMIF(E114:E132,"",K114:K132)))</f>
        <v/>
      </c>
      <c r="L133" s="162"/>
      <c r="M133" s="188" t="str">
        <f>IF(SUM(K133)=0,"",IF((SUM(M114:M132)-SUMIF(E114:E132,"",M114:M132))=0,0,(SUM(M114:M132)-SUMIF(E114:E132,"",M114:M132))))</f>
        <v/>
      </c>
      <c r="O133" s="24">
        <f t="shared" si="24"/>
        <v>20</v>
      </c>
      <c r="Q133" s="73">
        <f>SUM(M114:M132)</f>
        <v>0</v>
      </c>
    </row>
    <row r="134" spans="2:17" s="23" customFormat="1" ht="21" customHeight="1">
      <c r="B134" s="167"/>
      <c r="C134" s="168" t="s">
        <v>90</v>
      </c>
      <c r="D134" s="169"/>
      <c r="E134" s="170"/>
      <c r="F134" s="171"/>
      <c r="G134" s="172"/>
      <c r="H134" s="187">
        <f>IFERROR(H107+H133,"")</f>
        <v>0</v>
      </c>
      <c r="I134" s="174"/>
      <c r="J134" s="172"/>
      <c r="K134" s="189" t="str">
        <f>IFERROR(K107+K133,"")</f>
        <v/>
      </c>
      <c r="L134" s="171"/>
      <c r="M134" s="189" t="str">
        <f>IFERROR(M107+M133,"")</f>
        <v/>
      </c>
      <c r="O134" s="24">
        <f t="shared" si="24"/>
        <v>21</v>
      </c>
    </row>
    <row r="135" spans="2:17" ht="21" customHeight="1">
      <c r="M135" s="149" t="s">
        <v>0</v>
      </c>
    </row>
    <row r="136" spans="2:17" ht="21" customHeight="1">
      <c r="B136" s="58"/>
      <c r="C136" s="58"/>
      <c r="D136" s="58"/>
      <c r="E136" s="58"/>
      <c r="F136" s="57"/>
      <c r="G136" s="57" t="s">
        <v>104</v>
      </c>
      <c r="H136" s="56" t="str">
        <f>IF($H$1="","",$H$1)</f>
        <v/>
      </c>
      <c r="I136" s="55"/>
      <c r="J136" s="55"/>
      <c r="K136" s="55"/>
      <c r="L136" s="55"/>
      <c r="M136" s="55"/>
      <c r="O136" s="511"/>
      <c r="P136" s="511"/>
    </row>
    <row r="137" spans="2:17" ht="21" customHeight="1">
      <c r="B137" s="54"/>
      <c r="C137" s="53"/>
      <c r="D137" s="53"/>
      <c r="E137" s="53"/>
      <c r="F137" s="53"/>
      <c r="L137" s="52"/>
      <c r="M137" s="80">
        <v>5</v>
      </c>
    </row>
    <row r="138" spans="2:17" ht="21" customHeight="1">
      <c r="M138" s="132"/>
    </row>
    <row r="139" spans="2:17" s="23" customFormat="1" ht="21" customHeight="1">
      <c r="B139" s="133"/>
      <c r="C139" s="134"/>
      <c r="D139" s="134"/>
      <c r="E139" s="135" t="s">
        <v>103</v>
      </c>
      <c r="F139" s="136"/>
      <c r="G139" s="136" t="s">
        <v>102</v>
      </c>
      <c r="H139" s="137"/>
      <c r="I139" s="138"/>
      <c r="J139" s="139" t="s">
        <v>101</v>
      </c>
      <c r="K139" s="137"/>
      <c r="L139" s="139" t="s">
        <v>100</v>
      </c>
      <c r="M139" s="140" t="s">
        <v>99</v>
      </c>
      <c r="O139" s="24"/>
    </row>
    <row r="140" spans="2:17" s="23" customFormat="1" ht="21" customHeight="1">
      <c r="B140" s="141" t="s">
        <v>98</v>
      </c>
      <c r="C140" s="142" t="s">
        <v>97</v>
      </c>
      <c r="D140" s="142" t="s">
        <v>96</v>
      </c>
      <c r="E140" s="143" t="s">
        <v>95</v>
      </c>
      <c r="F140" s="144" t="s">
        <v>93</v>
      </c>
      <c r="G140" s="145" t="s">
        <v>94</v>
      </c>
      <c r="H140" s="146" t="s">
        <v>92</v>
      </c>
      <c r="I140" s="147" t="s">
        <v>93</v>
      </c>
      <c r="J140" s="145" t="s">
        <v>94</v>
      </c>
      <c r="K140" s="148" t="s">
        <v>92</v>
      </c>
      <c r="L140" s="144" t="s">
        <v>93</v>
      </c>
      <c r="M140" s="148" t="s">
        <v>92</v>
      </c>
      <c r="O140" s="24"/>
    </row>
    <row r="141" spans="2:17" s="23" customFormat="1" ht="21" customHeight="1">
      <c r="B141" s="191"/>
      <c r="C141" s="192"/>
      <c r="D141" s="193"/>
      <c r="E141" s="194"/>
      <c r="F141" s="195"/>
      <c r="G141" s="196"/>
      <c r="H141" s="177" t="str">
        <f t="shared" ref="H141:H159" si="25">IF(AND(ISNUMBER(F141), ISNUMBER(G141)), ROUND(F141*G141,0), "")</f>
        <v/>
      </c>
      <c r="I141" s="211"/>
      <c r="J141" s="196"/>
      <c r="K141" s="180" t="str">
        <f>IF(AND(ISNUMBER(I141), ISNUMBER(J141)), ROUND(I141*J141,0), "")</f>
        <v/>
      </c>
      <c r="L141" s="183" t="str">
        <f t="shared" ref="L141:L159" si="26">IF(LENB(I141)&gt;0,IF(ISERROR(I141-F141),I141,ROUND(I141-F141,3)),"")</f>
        <v/>
      </c>
      <c r="M141" s="180" t="str">
        <f t="shared" ref="M141:M159" si="27">IF(LENB(K141)&gt;0,IF(ISERROR(K141-H141),K141,K141-H141),"")</f>
        <v/>
      </c>
      <c r="O141" s="24">
        <v>1</v>
      </c>
    </row>
    <row r="142" spans="2:17" s="23" customFormat="1" ht="21" customHeight="1">
      <c r="B142" s="197"/>
      <c r="C142" s="198"/>
      <c r="D142" s="199"/>
      <c r="E142" s="200"/>
      <c r="F142" s="201"/>
      <c r="G142" s="202"/>
      <c r="H142" s="178" t="str">
        <f t="shared" si="25"/>
        <v/>
      </c>
      <c r="I142" s="212"/>
      <c r="J142" s="202"/>
      <c r="K142" s="181" t="str">
        <f t="shared" ref="K142:K159" si="28">IF(AND(ISNUMBER(I142), ISNUMBER(J142)), ROUND(I142*J142,0), "")</f>
        <v/>
      </c>
      <c r="L142" s="184" t="str">
        <f t="shared" si="26"/>
        <v/>
      </c>
      <c r="M142" s="181" t="str">
        <f t="shared" si="27"/>
        <v/>
      </c>
      <c r="O142" s="24">
        <f t="shared" ref="O142:O161" si="29">O141+1</f>
        <v>2</v>
      </c>
    </row>
    <row r="143" spans="2:17" s="23" customFormat="1" ht="21" customHeight="1">
      <c r="B143" s="197"/>
      <c r="C143" s="198"/>
      <c r="D143" s="203"/>
      <c r="E143" s="200"/>
      <c r="F143" s="201"/>
      <c r="G143" s="202"/>
      <c r="H143" s="178" t="str">
        <f t="shared" si="25"/>
        <v/>
      </c>
      <c r="I143" s="212"/>
      <c r="J143" s="202"/>
      <c r="K143" s="181" t="str">
        <f t="shared" si="28"/>
        <v/>
      </c>
      <c r="L143" s="184" t="str">
        <f t="shared" si="26"/>
        <v/>
      </c>
      <c r="M143" s="181" t="str">
        <f t="shared" si="27"/>
        <v/>
      </c>
      <c r="O143" s="24">
        <f t="shared" si="29"/>
        <v>3</v>
      </c>
    </row>
    <row r="144" spans="2:17" s="23" customFormat="1" ht="21" customHeight="1">
      <c r="B144" s="197"/>
      <c r="C144" s="198"/>
      <c r="D144" s="203"/>
      <c r="E144" s="200"/>
      <c r="F144" s="201"/>
      <c r="G144" s="202"/>
      <c r="H144" s="178" t="str">
        <f t="shared" si="25"/>
        <v/>
      </c>
      <c r="I144" s="212"/>
      <c r="J144" s="202"/>
      <c r="K144" s="181" t="str">
        <f t="shared" si="28"/>
        <v/>
      </c>
      <c r="L144" s="184" t="str">
        <f t="shared" si="26"/>
        <v/>
      </c>
      <c r="M144" s="181" t="str">
        <f t="shared" si="27"/>
        <v/>
      </c>
      <c r="O144" s="24">
        <f t="shared" si="29"/>
        <v>4</v>
      </c>
    </row>
    <row r="145" spans="2:17" s="23" customFormat="1" ht="21" customHeight="1">
      <c r="B145" s="197"/>
      <c r="C145" s="198"/>
      <c r="D145" s="203"/>
      <c r="E145" s="200"/>
      <c r="F145" s="201"/>
      <c r="G145" s="202"/>
      <c r="H145" s="178" t="str">
        <f t="shared" si="25"/>
        <v/>
      </c>
      <c r="I145" s="212"/>
      <c r="J145" s="202"/>
      <c r="K145" s="181" t="str">
        <f t="shared" si="28"/>
        <v/>
      </c>
      <c r="L145" s="184" t="str">
        <f t="shared" si="26"/>
        <v/>
      </c>
      <c r="M145" s="181" t="str">
        <f t="shared" si="27"/>
        <v/>
      </c>
      <c r="O145" s="24">
        <f t="shared" si="29"/>
        <v>5</v>
      </c>
    </row>
    <row r="146" spans="2:17" s="23" customFormat="1" ht="21" customHeight="1">
      <c r="B146" s="197"/>
      <c r="C146" s="198"/>
      <c r="D146" s="203"/>
      <c r="E146" s="200"/>
      <c r="F146" s="201"/>
      <c r="G146" s="202"/>
      <c r="H146" s="178" t="str">
        <f t="shared" si="25"/>
        <v/>
      </c>
      <c r="I146" s="212"/>
      <c r="J146" s="202"/>
      <c r="K146" s="181" t="str">
        <f t="shared" si="28"/>
        <v/>
      </c>
      <c r="L146" s="184" t="str">
        <f t="shared" si="26"/>
        <v/>
      </c>
      <c r="M146" s="181" t="str">
        <f t="shared" si="27"/>
        <v/>
      </c>
      <c r="O146" s="24">
        <f t="shared" si="29"/>
        <v>6</v>
      </c>
    </row>
    <row r="147" spans="2:17" s="23" customFormat="1" ht="21" customHeight="1">
      <c r="B147" s="197"/>
      <c r="C147" s="198"/>
      <c r="D147" s="203"/>
      <c r="E147" s="200"/>
      <c r="F147" s="201"/>
      <c r="G147" s="202"/>
      <c r="H147" s="178" t="str">
        <f t="shared" si="25"/>
        <v/>
      </c>
      <c r="I147" s="212"/>
      <c r="J147" s="202"/>
      <c r="K147" s="181" t="str">
        <f t="shared" si="28"/>
        <v/>
      </c>
      <c r="L147" s="184" t="str">
        <f t="shared" si="26"/>
        <v/>
      </c>
      <c r="M147" s="181" t="str">
        <f t="shared" si="27"/>
        <v/>
      </c>
      <c r="O147" s="24">
        <f t="shared" si="29"/>
        <v>7</v>
      </c>
    </row>
    <row r="148" spans="2:17" s="23" customFormat="1" ht="21" customHeight="1">
      <c r="B148" s="197"/>
      <c r="C148" s="198"/>
      <c r="D148" s="203"/>
      <c r="E148" s="200"/>
      <c r="F148" s="201"/>
      <c r="G148" s="202"/>
      <c r="H148" s="178" t="str">
        <f t="shared" si="25"/>
        <v/>
      </c>
      <c r="I148" s="212"/>
      <c r="J148" s="202"/>
      <c r="K148" s="181" t="str">
        <f t="shared" si="28"/>
        <v/>
      </c>
      <c r="L148" s="184" t="str">
        <f t="shared" si="26"/>
        <v/>
      </c>
      <c r="M148" s="181" t="str">
        <f t="shared" si="27"/>
        <v/>
      </c>
      <c r="O148" s="24">
        <f t="shared" si="29"/>
        <v>8</v>
      </c>
      <c r="P148" s="73"/>
      <c r="Q148" s="73"/>
    </row>
    <row r="149" spans="2:17" s="23" customFormat="1" ht="21" customHeight="1">
      <c r="B149" s="197"/>
      <c r="C149" s="198"/>
      <c r="D149" s="203"/>
      <c r="E149" s="200"/>
      <c r="F149" s="201"/>
      <c r="G149" s="202"/>
      <c r="H149" s="178" t="str">
        <f t="shared" si="25"/>
        <v/>
      </c>
      <c r="I149" s="212"/>
      <c r="J149" s="202"/>
      <c r="K149" s="181" t="str">
        <f t="shared" si="28"/>
        <v/>
      </c>
      <c r="L149" s="184" t="str">
        <f t="shared" si="26"/>
        <v/>
      </c>
      <c r="M149" s="181" t="str">
        <f t="shared" si="27"/>
        <v/>
      </c>
      <c r="O149" s="24">
        <f t="shared" si="29"/>
        <v>9</v>
      </c>
    </row>
    <row r="150" spans="2:17" s="23" customFormat="1" ht="21" customHeight="1">
      <c r="B150" s="197"/>
      <c r="C150" s="198"/>
      <c r="D150" s="203"/>
      <c r="E150" s="200"/>
      <c r="F150" s="201"/>
      <c r="G150" s="202"/>
      <c r="H150" s="178" t="str">
        <f t="shared" si="25"/>
        <v/>
      </c>
      <c r="I150" s="212"/>
      <c r="J150" s="202"/>
      <c r="K150" s="181" t="str">
        <f t="shared" si="28"/>
        <v/>
      </c>
      <c r="L150" s="184" t="str">
        <f t="shared" si="26"/>
        <v/>
      </c>
      <c r="M150" s="181" t="str">
        <f t="shared" si="27"/>
        <v/>
      </c>
      <c r="O150" s="24">
        <f t="shared" si="29"/>
        <v>10</v>
      </c>
    </row>
    <row r="151" spans="2:17" s="23" customFormat="1" ht="21" customHeight="1">
      <c r="B151" s="197"/>
      <c r="C151" s="198"/>
      <c r="D151" s="203"/>
      <c r="E151" s="200"/>
      <c r="F151" s="201"/>
      <c r="G151" s="202"/>
      <c r="H151" s="178" t="str">
        <f t="shared" si="25"/>
        <v/>
      </c>
      <c r="I151" s="212"/>
      <c r="J151" s="202"/>
      <c r="K151" s="181" t="str">
        <f t="shared" si="28"/>
        <v/>
      </c>
      <c r="L151" s="184" t="str">
        <f t="shared" si="26"/>
        <v/>
      </c>
      <c r="M151" s="181" t="str">
        <f t="shared" si="27"/>
        <v/>
      </c>
      <c r="O151" s="24">
        <f t="shared" si="29"/>
        <v>11</v>
      </c>
    </row>
    <row r="152" spans="2:17" s="23" customFormat="1" ht="21" customHeight="1">
      <c r="B152" s="197"/>
      <c r="C152" s="198"/>
      <c r="D152" s="203"/>
      <c r="E152" s="200"/>
      <c r="F152" s="201"/>
      <c r="G152" s="202"/>
      <c r="H152" s="178" t="str">
        <f t="shared" si="25"/>
        <v/>
      </c>
      <c r="I152" s="212"/>
      <c r="J152" s="202"/>
      <c r="K152" s="181" t="str">
        <f t="shared" si="28"/>
        <v/>
      </c>
      <c r="L152" s="184" t="str">
        <f t="shared" si="26"/>
        <v/>
      </c>
      <c r="M152" s="181" t="str">
        <f t="shared" si="27"/>
        <v/>
      </c>
      <c r="O152" s="24">
        <f t="shared" si="29"/>
        <v>12</v>
      </c>
    </row>
    <row r="153" spans="2:17" s="23" customFormat="1" ht="21" customHeight="1">
      <c r="B153" s="197"/>
      <c r="C153" s="198"/>
      <c r="D153" s="203"/>
      <c r="E153" s="200"/>
      <c r="F153" s="201"/>
      <c r="G153" s="202"/>
      <c r="H153" s="178" t="str">
        <f t="shared" si="25"/>
        <v/>
      </c>
      <c r="I153" s="212"/>
      <c r="J153" s="202"/>
      <c r="K153" s="181" t="str">
        <f t="shared" si="28"/>
        <v/>
      </c>
      <c r="L153" s="184" t="str">
        <f t="shared" si="26"/>
        <v/>
      </c>
      <c r="M153" s="181" t="str">
        <f t="shared" si="27"/>
        <v/>
      </c>
      <c r="O153" s="24">
        <f t="shared" si="29"/>
        <v>13</v>
      </c>
    </row>
    <row r="154" spans="2:17" s="23" customFormat="1" ht="21" customHeight="1">
      <c r="B154" s="197"/>
      <c r="C154" s="198"/>
      <c r="D154" s="203"/>
      <c r="E154" s="200"/>
      <c r="F154" s="201"/>
      <c r="G154" s="202"/>
      <c r="H154" s="178" t="str">
        <f t="shared" si="25"/>
        <v/>
      </c>
      <c r="I154" s="212"/>
      <c r="J154" s="202"/>
      <c r="K154" s="181" t="str">
        <f t="shared" si="28"/>
        <v/>
      </c>
      <c r="L154" s="184" t="str">
        <f t="shared" si="26"/>
        <v/>
      </c>
      <c r="M154" s="181" t="str">
        <f t="shared" si="27"/>
        <v/>
      </c>
      <c r="O154" s="24">
        <f t="shared" si="29"/>
        <v>14</v>
      </c>
    </row>
    <row r="155" spans="2:17" s="23" customFormat="1" ht="21" customHeight="1">
      <c r="B155" s="197"/>
      <c r="C155" s="198"/>
      <c r="D155" s="203"/>
      <c r="E155" s="200"/>
      <c r="F155" s="201"/>
      <c r="G155" s="202"/>
      <c r="H155" s="178" t="str">
        <f t="shared" si="25"/>
        <v/>
      </c>
      <c r="I155" s="212"/>
      <c r="J155" s="202"/>
      <c r="K155" s="181" t="str">
        <f t="shared" si="28"/>
        <v/>
      </c>
      <c r="L155" s="184" t="str">
        <f t="shared" si="26"/>
        <v/>
      </c>
      <c r="M155" s="181" t="str">
        <f t="shared" si="27"/>
        <v/>
      </c>
      <c r="O155" s="24">
        <f t="shared" si="29"/>
        <v>15</v>
      </c>
    </row>
    <row r="156" spans="2:17" s="23" customFormat="1" ht="21" customHeight="1">
      <c r="B156" s="197"/>
      <c r="C156" s="204"/>
      <c r="D156" s="203"/>
      <c r="E156" s="200"/>
      <c r="F156" s="201"/>
      <c r="G156" s="202"/>
      <c r="H156" s="178" t="str">
        <f t="shared" si="25"/>
        <v/>
      </c>
      <c r="I156" s="212"/>
      <c r="J156" s="202"/>
      <c r="K156" s="181" t="str">
        <f t="shared" si="28"/>
        <v/>
      </c>
      <c r="L156" s="184" t="str">
        <f t="shared" si="26"/>
        <v/>
      </c>
      <c r="M156" s="181" t="str">
        <f t="shared" si="27"/>
        <v/>
      </c>
      <c r="O156" s="24">
        <f t="shared" si="29"/>
        <v>16</v>
      </c>
    </row>
    <row r="157" spans="2:17" s="23" customFormat="1" ht="21" customHeight="1">
      <c r="B157" s="197"/>
      <c r="C157" s="204"/>
      <c r="D157" s="203"/>
      <c r="E157" s="200"/>
      <c r="F157" s="201"/>
      <c r="G157" s="202"/>
      <c r="H157" s="178" t="str">
        <f t="shared" si="25"/>
        <v/>
      </c>
      <c r="I157" s="212"/>
      <c r="J157" s="202"/>
      <c r="K157" s="181" t="str">
        <f t="shared" si="28"/>
        <v/>
      </c>
      <c r="L157" s="184" t="str">
        <f t="shared" si="26"/>
        <v/>
      </c>
      <c r="M157" s="181" t="str">
        <f t="shared" si="27"/>
        <v/>
      </c>
      <c r="O157" s="24">
        <f t="shared" si="29"/>
        <v>17</v>
      </c>
    </row>
    <row r="158" spans="2:17" s="23" customFormat="1" ht="21" customHeight="1">
      <c r="B158" s="197"/>
      <c r="C158" s="204"/>
      <c r="D158" s="203"/>
      <c r="E158" s="200"/>
      <c r="F158" s="201"/>
      <c r="G158" s="202"/>
      <c r="H158" s="178" t="str">
        <f t="shared" si="25"/>
        <v/>
      </c>
      <c r="I158" s="212"/>
      <c r="J158" s="202"/>
      <c r="K158" s="181" t="str">
        <f t="shared" si="28"/>
        <v/>
      </c>
      <c r="L158" s="184" t="str">
        <f t="shared" si="26"/>
        <v/>
      </c>
      <c r="M158" s="181" t="str">
        <f t="shared" si="27"/>
        <v/>
      </c>
      <c r="O158" s="24">
        <f t="shared" si="29"/>
        <v>18</v>
      </c>
    </row>
    <row r="159" spans="2:17" s="23" customFormat="1" ht="21" customHeight="1">
      <c r="B159" s="205"/>
      <c r="C159" s="206"/>
      <c r="D159" s="207"/>
      <c r="E159" s="208"/>
      <c r="F159" s="209"/>
      <c r="G159" s="210"/>
      <c r="H159" s="179" t="str">
        <f t="shared" si="25"/>
        <v/>
      </c>
      <c r="I159" s="213"/>
      <c r="J159" s="210"/>
      <c r="K159" s="182" t="str">
        <f t="shared" si="28"/>
        <v/>
      </c>
      <c r="L159" s="185" t="str">
        <f t="shared" si="26"/>
        <v/>
      </c>
      <c r="M159" s="182" t="str">
        <f t="shared" si="27"/>
        <v/>
      </c>
      <c r="O159" s="24">
        <f t="shared" si="29"/>
        <v>19</v>
      </c>
    </row>
    <row r="160" spans="2:17" s="23" customFormat="1" ht="21" customHeight="1">
      <c r="B160" s="158"/>
      <c r="C160" s="159" t="s">
        <v>91</v>
      </c>
      <c r="D160" s="160"/>
      <c r="E160" s="161"/>
      <c r="F160" s="162"/>
      <c r="G160" s="163"/>
      <c r="H160" s="186">
        <f>SUM(H141:H159)-SUMIF(E141:E159,"",H141:H159)</f>
        <v>0</v>
      </c>
      <c r="I160" s="165"/>
      <c r="J160" s="163"/>
      <c r="K160" s="188" t="str">
        <f>IF((SUM(K141:K159)-SUMIF(E141:E159,"",K141:K159))=0,"",(SUM(K141:K159)-SUMIF(E141:E159,"",K141:K159)))</f>
        <v/>
      </c>
      <c r="L160" s="162"/>
      <c r="M160" s="188" t="str">
        <f>IF(SUM(K160)=0,"",IF((SUM(M141:M159)-SUMIF(E141:E159,"",M141:M159))=0,0,(SUM(M141:M159)-SUMIF(E141:E159,"",M141:M159))))</f>
        <v/>
      </c>
      <c r="O160" s="24">
        <f t="shared" si="29"/>
        <v>20</v>
      </c>
      <c r="Q160" s="73">
        <f>SUM(M141:M159)</f>
        <v>0</v>
      </c>
    </row>
    <row r="161" spans="2:17" s="23" customFormat="1" ht="21" customHeight="1">
      <c r="B161" s="167"/>
      <c r="C161" s="168" t="s">
        <v>90</v>
      </c>
      <c r="D161" s="169"/>
      <c r="E161" s="170"/>
      <c r="F161" s="171"/>
      <c r="G161" s="172"/>
      <c r="H161" s="187">
        <f>IFERROR(H134+H160,"")</f>
        <v>0</v>
      </c>
      <c r="I161" s="174"/>
      <c r="J161" s="172"/>
      <c r="K161" s="189" t="str">
        <f>IFERROR(K134+K160,"")</f>
        <v/>
      </c>
      <c r="L161" s="171"/>
      <c r="M161" s="189" t="str">
        <f>IFERROR(M134+M160,"")</f>
        <v/>
      </c>
      <c r="O161" s="24">
        <f t="shared" si="29"/>
        <v>21</v>
      </c>
    </row>
    <row r="162" spans="2:17" ht="21" customHeight="1">
      <c r="M162" s="149" t="s">
        <v>0</v>
      </c>
    </row>
    <row r="163" spans="2:17" ht="21" customHeight="1">
      <c r="B163" s="58"/>
      <c r="C163" s="58"/>
      <c r="D163" s="58"/>
      <c r="E163" s="58"/>
      <c r="F163" s="57"/>
      <c r="G163" s="57" t="s">
        <v>104</v>
      </c>
      <c r="H163" s="56" t="str">
        <f>IF($H$1="","",$H$1)</f>
        <v/>
      </c>
      <c r="I163" s="55"/>
      <c r="J163" s="55"/>
      <c r="K163" s="55"/>
      <c r="L163" s="55"/>
      <c r="M163" s="55"/>
      <c r="O163" s="511"/>
      <c r="P163" s="511"/>
    </row>
    <row r="164" spans="2:17" ht="21" customHeight="1">
      <c r="B164" s="54"/>
      <c r="C164" s="53"/>
      <c r="D164" s="53"/>
      <c r="E164" s="53"/>
      <c r="F164" s="53"/>
      <c r="L164" s="52"/>
      <c r="M164" s="80">
        <v>6</v>
      </c>
    </row>
    <row r="165" spans="2:17" ht="21" customHeight="1">
      <c r="M165" s="132"/>
    </row>
    <row r="166" spans="2:17" s="23" customFormat="1" ht="21" customHeight="1">
      <c r="B166" s="133"/>
      <c r="C166" s="134"/>
      <c r="D166" s="134"/>
      <c r="E166" s="135" t="s">
        <v>103</v>
      </c>
      <c r="F166" s="136"/>
      <c r="G166" s="136" t="s">
        <v>102</v>
      </c>
      <c r="H166" s="137"/>
      <c r="I166" s="138"/>
      <c r="J166" s="139" t="s">
        <v>101</v>
      </c>
      <c r="K166" s="137"/>
      <c r="L166" s="139" t="s">
        <v>100</v>
      </c>
      <c r="M166" s="140" t="s">
        <v>99</v>
      </c>
      <c r="O166" s="24"/>
    </row>
    <row r="167" spans="2:17" s="23" customFormat="1" ht="21" customHeight="1">
      <c r="B167" s="141" t="s">
        <v>98</v>
      </c>
      <c r="C167" s="142" t="s">
        <v>97</v>
      </c>
      <c r="D167" s="142" t="s">
        <v>96</v>
      </c>
      <c r="E167" s="143" t="s">
        <v>95</v>
      </c>
      <c r="F167" s="144" t="s">
        <v>93</v>
      </c>
      <c r="G167" s="145" t="s">
        <v>94</v>
      </c>
      <c r="H167" s="146" t="s">
        <v>92</v>
      </c>
      <c r="I167" s="147" t="s">
        <v>93</v>
      </c>
      <c r="J167" s="145" t="s">
        <v>94</v>
      </c>
      <c r="K167" s="148" t="s">
        <v>92</v>
      </c>
      <c r="L167" s="144" t="s">
        <v>93</v>
      </c>
      <c r="M167" s="148" t="s">
        <v>92</v>
      </c>
      <c r="O167" s="24"/>
    </row>
    <row r="168" spans="2:17" s="23" customFormat="1" ht="21" customHeight="1">
      <c r="B168" s="191"/>
      <c r="C168" s="192"/>
      <c r="D168" s="193"/>
      <c r="E168" s="194"/>
      <c r="F168" s="195"/>
      <c r="G168" s="196"/>
      <c r="H168" s="177" t="str">
        <f t="shared" ref="H168:H186" si="30">IF(AND(ISNUMBER(F168), ISNUMBER(G168)), ROUND(F168*G168,0), "")</f>
        <v/>
      </c>
      <c r="I168" s="211"/>
      <c r="J168" s="196"/>
      <c r="K168" s="180" t="str">
        <f>IF(AND(ISNUMBER(I168), ISNUMBER(J168)), ROUND(I168*J168,0), "")</f>
        <v/>
      </c>
      <c r="L168" s="183" t="str">
        <f t="shared" ref="L168:L186" si="31">IF(LENB(I168)&gt;0,IF(ISERROR(I168-F168),I168,ROUND(I168-F168,3)),"")</f>
        <v/>
      </c>
      <c r="M168" s="180" t="str">
        <f t="shared" ref="M168:M186" si="32">IF(LENB(K168)&gt;0,IF(ISERROR(K168-H168),K168,K168-H168),"")</f>
        <v/>
      </c>
      <c r="O168" s="24">
        <v>1</v>
      </c>
    </row>
    <row r="169" spans="2:17" s="23" customFormat="1" ht="21" customHeight="1">
      <c r="B169" s="197"/>
      <c r="C169" s="198"/>
      <c r="D169" s="199"/>
      <c r="E169" s="200"/>
      <c r="F169" s="201"/>
      <c r="G169" s="202"/>
      <c r="H169" s="178" t="str">
        <f t="shared" si="30"/>
        <v/>
      </c>
      <c r="I169" s="212"/>
      <c r="J169" s="202"/>
      <c r="K169" s="181" t="str">
        <f t="shared" ref="K169:K186" si="33">IF(AND(ISNUMBER(I169), ISNUMBER(J169)), ROUND(I169*J169,0), "")</f>
        <v/>
      </c>
      <c r="L169" s="184" t="str">
        <f t="shared" si="31"/>
        <v/>
      </c>
      <c r="M169" s="181" t="str">
        <f t="shared" si="32"/>
        <v/>
      </c>
      <c r="O169" s="24">
        <f t="shared" ref="O169:O188" si="34">O168+1</f>
        <v>2</v>
      </c>
    </row>
    <row r="170" spans="2:17" s="23" customFormat="1" ht="21" customHeight="1">
      <c r="B170" s="197"/>
      <c r="C170" s="198"/>
      <c r="D170" s="203"/>
      <c r="E170" s="200"/>
      <c r="F170" s="201"/>
      <c r="G170" s="202"/>
      <c r="H170" s="178" t="str">
        <f t="shared" si="30"/>
        <v/>
      </c>
      <c r="I170" s="212"/>
      <c r="J170" s="202"/>
      <c r="K170" s="181" t="str">
        <f t="shared" si="33"/>
        <v/>
      </c>
      <c r="L170" s="184" t="str">
        <f t="shared" si="31"/>
        <v/>
      </c>
      <c r="M170" s="181" t="str">
        <f t="shared" si="32"/>
        <v/>
      </c>
      <c r="O170" s="24">
        <f t="shared" si="34"/>
        <v>3</v>
      </c>
    </row>
    <row r="171" spans="2:17" s="23" customFormat="1" ht="21" customHeight="1">
      <c r="B171" s="197"/>
      <c r="C171" s="198"/>
      <c r="D171" s="203"/>
      <c r="E171" s="200"/>
      <c r="F171" s="201"/>
      <c r="G171" s="202"/>
      <c r="H171" s="178" t="str">
        <f t="shared" si="30"/>
        <v/>
      </c>
      <c r="I171" s="212"/>
      <c r="J171" s="202"/>
      <c r="K171" s="181" t="str">
        <f t="shared" si="33"/>
        <v/>
      </c>
      <c r="L171" s="184" t="str">
        <f t="shared" si="31"/>
        <v/>
      </c>
      <c r="M171" s="181" t="str">
        <f t="shared" si="32"/>
        <v/>
      </c>
      <c r="O171" s="24">
        <f t="shared" si="34"/>
        <v>4</v>
      </c>
    </row>
    <row r="172" spans="2:17" s="23" customFormat="1" ht="21" customHeight="1">
      <c r="B172" s="197"/>
      <c r="C172" s="198"/>
      <c r="D172" s="203"/>
      <c r="E172" s="200"/>
      <c r="F172" s="201"/>
      <c r="G172" s="202"/>
      <c r="H172" s="178" t="str">
        <f t="shared" si="30"/>
        <v/>
      </c>
      <c r="I172" s="212"/>
      <c r="J172" s="202"/>
      <c r="K172" s="181" t="str">
        <f t="shared" si="33"/>
        <v/>
      </c>
      <c r="L172" s="184" t="str">
        <f t="shared" si="31"/>
        <v/>
      </c>
      <c r="M172" s="181" t="str">
        <f t="shared" si="32"/>
        <v/>
      </c>
      <c r="O172" s="24">
        <f t="shared" si="34"/>
        <v>5</v>
      </c>
    </row>
    <row r="173" spans="2:17" s="23" customFormat="1" ht="21" customHeight="1">
      <c r="B173" s="197"/>
      <c r="C173" s="198"/>
      <c r="D173" s="203"/>
      <c r="E173" s="200"/>
      <c r="F173" s="201"/>
      <c r="G173" s="202"/>
      <c r="H173" s="178" t="str">
        <f t="shared" si="30"/>
        <v/>
      </c>
      <c r="I173" s="212"/>
      <c r="J173" s="202"/>
      <c r="K173" s="181" t="str">
        <f t="shared" si="33"/>
        <v/>
      </c>
      <c r="L173" s="184" t="str">
        <f t="shared" si="31"/>
        <v/>
      </c>
      <c r="M173" s="181" t="str">
        <f t="shared" si="32"/>
        <v/>
      </c>
      <c r="O173" s="24">
        <f t="shared" si="34"/>
        <v>6</v>
      </c>
    </row>
    <row r="174" spans="2:17" s="23" customFormat="1" ht="21" customHeight="1">
      <c r="B174" s="197"/>
      <c r="C174" s="198"/>
      <c r="D174" s="203"/>
      <c r="E174" s="200"/>
      <c r="F174" s="201"/>
      <c r="G174" s="202"/>
      <c r="H174" s="178" t="str">
        <f t="shared" si="30"/>
        <v/>
      </c>
      <c r="I174" s="212"/>
      <c r="J174" s="202"/>
      <c r="K174" s="181" t="str">
        <f t="shared" si="33"/>
        <v/>
      </c>
      <c r="L174" s="184" t="str">
        <f t="shared" si="31"/>
        <v/>
      </c>
      <c r="M174" s="181" t="str">
        <f t="shared" si="32"/>
        <v/>
      </c>
      <c r="O174" s="24">
        <f t="shared" si="34"/>
        <v>7</v>
      </c>
    </row>
    <row r="175" spans="2:17" s="23" customFormat="1" ht="21" customHeight="1">
      <c r="B175" s="197"/>
      <c r="C175" s="198"/>
      <c r="D175" s="203"/>
      <c r="E175" s="200"/>
      <c r="F175" s="201"/>
      <c r="G175" s="202"/>
      <c r="H175" s="178" t="str">
        <f t="shared" si="30"/>
        <v/>
      </c>
      <c r="I175" s="212"/>
      <c r="J175" s="202"/>
      <c r="K175" s="181" t="str">
        <f t="shared" si="33"/>
        <v/>
      </c>
      <c r="L175" s="184" t="str">
        <f t="shared" si="31"/>
        <v/>
      </c>
      <c r="M175" s="181" t="str">
        <f t="shared" si="32"/>
        <v/>
      </c>
      <c r="O175" s="24">
        <f t="shared" si="34"/>
        <v>8</v>
      </c>
      <c r="P175" s="73"/>
      <c r="Q175" s="73"/>
    </row>
    <row r="176" spans="2:17" s="23" customFormat="1" ht="21" customHeight="1">
      <c r="B176" s="197"/>
      <c r="C176" s="198"/>
      <c r="D176" s="203"/>
      <c r="E176" s="200"/>
      <c r="F176" s="201"/>
      <c r="G176" s="202"/>
      <c r="H176" s="178" t="str">
        <f t="shared" si="30"/>
        <v/>
      </c>
      <c r="I176" s="212"/>
      <c r="J176" s="202"/>
      <c r="K176" s="181" t="str">
        <f t="shared" si="33"/>
        <v/>
      </c>
      <c r="L176" s="184" t="str">
        <f t="shared" si="31"/>
        <v/>
      </c>
      <c r="M176" s="181" t="str">
        <f t="shared" si="32"/>
        <v/>
      </c>
      <c r="O176" s="24">
        <f t="shared" si="34"/>
        <v>9</v>
      </c>
    </row>
    <row r="177" spans="2:17" s="23" customFormat="1" ht="21" customHeight="1">
      <c r="B177" s="197"/>
      <c r="C177" s="198"/>
      <c r="D177" s="203"/>
      <c r="E177" s="200"/>
      <c r="F177" s="201"/>
      <c r="G177" s="202"/>
      <c r="H177" s="178" t="str">
        <f t="shared" si="30"/>
        <v/>
      </c>
      <c r="I177" s="212"/>
      <c r="J177" s="202"/>
      <c r="K177" s="181" t="str">
        <f t="shared" si="33"/>
        <v/>
      </c>
      <c r="L177" s="184" t="str">
        <f t="shared" si="31"/>
        <v/>
      </c>
      <c r="M177" s="181" t="str">
        <f t="shared" si="32"/>
        <v/>
      </c>
      <c r="O177" s="24">
        <f t="shared" si="34"/>
        <v>10</v>
      </c>
    </row>
    <row r="178" spans="2:17" s="23" customFormat="1" ht="21" customHeight="1">
      <c r="B178" s="197"/>
      <c r="C178" s="198"/>
      <c r="D178" s="203"/>
      <c r="E178" s="200"/>
      <c r="F178" s="201"/>
      <c r="G178" s="202"/>
      <c r="H178" s="178" t="str">
        <f t="shared" si="30"/>
        <v/>
      </c>
      <c r="I178" s="212"/>
      <c r="J178" s="202"/>
      <c r="K178" s="181" t="str">
        <f t="shared" si="33"/>
        <v/>
      </c>
      <c r="L178" s="184" t="str">
        <f t="shared" si="31"/>
        <v/>
      </c>
      <c r="M178" s="181" t="str">
        <f t="shared" si="32"/>
        <v/>
      </c>
      <c r="O178" s="24">
        <f t="shared" si="34"/>
        <v>11</v>
      </c>
    </row>
    <row r="179" spans="2:17" s="23" customFormat="1" ht="21" customHeight="1">
      <c r="B179" s="197"/>
      <c r="C179" s="198"/>
      <c r="D179" s="203"/>
      <c r="E179" s="200"/>
      <c r="F179" s="201"/>
      <c r="G179" s="202"/>
      <c r="H179" s="178" t="str">
        <f t="shared" si="30"/>
        <v/>
      </c>
      <c r="I179" s="212"/>
      <c r="J179" s="202"/>
      <c r="K179" s="181" t="str">
        <f t="shared" si="33"/>
        <v/>
      </c>
      <c r="L179" s="184" t="str">
        <f t="shared" si="31"/>
        <v/>
      </c>
      <c r="M179" s="181" t="str">
        <f t="shared" si="32"/>
        <v/>
      </c>
      <c r="O179" s="24">
        <f t="shared" si="34"/>
        <v>12</v>
      </c>
    </row>
    <row r="180" spans="2:17" s="23" customFormat="1" ht="21" customHeight="1">
      <c r="B180" s="197"/>
      <c r="C180" s="198"/>
      <c r="D180" s="203"/>
      <c r="E180" s="200"/>
      <c r="F180" s="201"/>
      <c r="G180" s="202"/>
      <c r="H180" s="178" t="str">
        <f t="shared" si="30"/>
        <v/>
      </c>
      <c r="I180" s="212"/>
      <c r="J180" s="202"/>
      <c r="K180" s="181" t="str">
        <f t="shared" si="33"/>
        <v/>
      </c>
      <c r="L180" s="184" t="str">
        <f t="shared" si="31"/>
        <v/>
      </c>
      <c r="M180" s="181" t="str">
        <f t="shared" si="32"/>
        <v/>
      </c>
      <c r="O180" s="24">
        <f t="shared" si="34"/>
        <v>13</v>
      </c>
    </row>
    <row r="181" spans="2:17" s="23" customFormat="1" ht="21" customHeight="1">
      <c r="B181" s="197"/>
      <c r="C181" s="198"/>
      <c r="D181" s="203"/>
      <c r="E181" s="200"/>
      <c r="F181" s="201"/>
      <c r="G181" s="202"/>
      <c r="H181" s="178" t="str">
        <f t="shared" si="30"/>
        <v/>
      </c>
      <c r="I181" s="212"/>
      <c r="J181" s="202"/>
      <c r="K181" s="181" t="str">
        <f t="shared" si="33"/>
        <v/>
      </c>
      <c r="L181" s="184" t="str">
        <f t="shared" si="31"/>
        <v/>
      </c>
      <c r="M181" s="181" t="str">
        <f t="shared" si="32"/>
        <v/>
      </c>
      <c r="O181" s="24">
        <f t="shared" si="34"/>
        <v>14</v>
      </c>
    </row>
    <row r="182" spans="2:17" s="23" customFormat="1" ht="21" customHeight="1">
      <c r="B182" s="197"/>
      <c r="C182" s="198"/>
      <c r="D182" s="203"/>
      <c r="E182" s="200"/>
      <c r="F182" s="201"/>
      <c r="G182" s="202"/>
      <c r="H182" s="178" t="str">
        <f t="shared" si="30"/>
        <v/>
      </c>
      <c r="I182" s="212"/>
      <c r="J182" s="202"/>
      <c r="K182" s="181" t="str">
        <f t="shared" si="33"/>
        <v/>
      </c>
      <c r="L182" s="184" t="str">
        <f t="shared" si="31"/>
        <v/>
      </c>
      <c r="M182" s="181" t="str">
        <f t="shared" si="32"/>
        <v/>
      </c>
      <c r="O182" s="24">
        <f t="shared" si="34"/>
        <v>15</v>
      </c>
    </row>
    <row r="183" spans="2:17" s="23" customFormat="1" ht="21" customHeight="1">
      <c r="B183" s="197"/>
      <c r="C183" s="204"/>
      <c r="D183" s="203"/>
      <c r="E183" s="200"/>
      <c r="F183" s="201"/>
      <c r="G183" s="202"/>
      <c r="H183" s="178" t="str">
        <f t="shared" si="30"/>
        <v/>
      </c>
      <c r="I183" s="212"/>
      <c r="J183" s="202"/>
      <c r="K183" s="181" t="str">
        <f t="shared" si="33"/>
        <v/>
      </c>
      <c r="L183" s="184" t="str">
        <f t="shared" si="31"/>
        <v/>
      </c>
      <c r="M183" s="181" t="str">
        <f t="shared" si="32"/>
        <v/>
      </c>
      <c r="O183" s="24">
        <f t="shared" si="34"/>
        <v>16</v>
      </c>
    </row>
    <row r="184" spans="2:17" s="23" customFormat="1" ht="21" customHeight="1">
      <c r="B184" s="197"/>
      <c r="C184" s="204"/>
      <c r="D184" s="203"/>
      <c r="E184" s="200"/>
      <c r="F184" s="201"/>
      <c r="G184" s="202"/>
      <c r="H184" s="178" t="str">
        <f t="shared" si="30"/>
        <v/>
      </c>
      <c r="I184" s="212"/>
      <c r="J184" s="202"/>
      <c r="K184" s="181" t="str">
        <f t="shared" si="33"/>
        <v/>
      </c>
      <c r="L184" s="184" t="str">
        <f t="shared" si="31"/>
        <v/>
      </c>
      <c r="M184" s="181" t="str">
        <f t="shared" si="32"/>
        <v/>
      </c>
      <c r="O184" s="24">
        <f t="shared" si="34"/>
        <v>17</v>
      </c>
    </row>
    <row r="185" spans="2:17" s="23" customFormat="1" ht="21" customHeight="1">
      <c r="B185" s="197"/>
      <c r="C185" s="204"/>
      <c r="D185" s="203"/>
      <c r="E185" s="200"/>
      <c r="F185" s="201"/>
      <c r="G185" s="202"/>
      <c r="H185" s="178" t="str">
        <f t="shared" si="30"/>
        <v/>
      </c>
      <c r="I185" s="212"/>
      <c r="J185" s="202"/>
      <c r="K185" s="181" t="str">
        <f t="shared" si="33"/>
        <v/>
      </c>
      <c r="L185" s="184" t="str">
        <f t="shared" si="31"/>
        <v/>
      </c>
      <c r="M185" s="181" t="str">
        <f t="shared" si="32"/>
        <v/>
      </c>
      <c r="O185" s="24">
        <f t="shared" si="34"/>
        <v>18</v>
      </c>
    </row>
    <row r="186" spans="2:17" s="23" customFormat="1" ht="21" customHeight="1">
      <c r="B186" s="205"/>
      <c r="C186" s="206"/>
      <c r="D186" s="207"/>
      <c r="E186" s="208"/>
      <c r="F186" s="209"/>
      <c r="G186" s="210"/>
      <c r="H186" s="179" t="str">
        <f t="shared" si="30"/>
        <v/>
      </c>
      <c r="I186" s="213"/>
      <c r="J186" s="210"/>
      <c r="K186" s="182" t="str">
        <f t="shared" si="33"/>
        <v/>
      </c>
      <c r="L186" s="185" t="str">
        <f t="shared" si="31"/>
        <v/>
      </c>
      <c r="M186" s="182" t="str">
        <f t="shared" si="32"/>
        <v/>
      </c>
      <c r="O186" s="24">
        <f t="shared" si="34"/>
        <v>19</v>
      </c>
    </row>
    <row r="187" spans="2:17" s="23" customFormat="1" ht="21" customHeight="1">
      <c r="B187" s="158"/>
      <c r="C187" s="159" t="s">
        <v>91</v>
      </c>
      <c r="D187" s="160"/>
      <c r="E187" s="161"/>
      <c r="F187" s="162"/>
      <c r="G187" s="163"/>
      <c r="H187" s="186">
        <f>SUM(H168:H186)-SUMIF(E168:E186,"",H168:H186)</f>
        <v>0</v>
      </c>
      <c r="I187" s="165"/>
      <c r="J187" s="163"/>
      <c r="K187" s="188" t="str">
        <f>IF((SUM(K168:K186)-SUMIF(E168:E186,"",K168:K186))=0,"",(SUM(K168:K186)-SUMIF(E168:E186,"",K168:K186)))</f>
        <v/>
      </c>
      <c r="L187" s="162"/>
      <c r="M187" s="188" t="str">
        <f>IF(SUM(K187)=0,"",IF((SUM(M168:M186)-SUMIF(E168:E186,"",M168:M186))=0,0,(SUM(M168:M186)-SUMIF(E168:E186,"",M168:M186))))</f>
        <v/>
      </c>
      <c r="O187" s="24">
        <f t="shared" si="34"/>
        <v>20</v>
      </c>
      <c r="Q187" s="73">
        <f>SUM(M168:M186)</f>
        <v>0</v>
      </c>
    </row>
    <row r="188" spans="2:17" s="23" customFormat="1" ht="21" customHeight="1">
      <c r="B188" s="167"/>
      <c r="C188" s="168" t="s">
        <v>90</v>
      </c>
      <c r="D188" s="169"/>
      <c r="E188" s="170"/>
      <c r="F188" s="171"/>
      <c r="G188" s="172"/>
      <c r="H188" s="187">
        <f>IFERROR(H161+H187,"")</f>
        <v>0</v>
      </c>
      <c r="I188" s="174"/>
      <c r="J188" s="172"/>
      <c r="K188" s="189" t="str">
        <f>IFERROR(K161+K187,"")</f>
        <v/>
      </c>
      <c r="L188" s="171"/>
      <c r="M188" s="189" t="str">
        <f>IFERROR(M161+M187,"")</f>
        <v/>
      </c>
      <c r="O188" s="24">
        <f t="shared" si="34"/>
        <v>21</v>
      </c>
    </row>
    <row r="189" spans="2:17" ht="21" customHeight="1">
      <c r="M189" s="149" t="s">
        <v>0</v>
      </c>
    </row>
    <row r="190" spans="2:17" ht="21" customHeight="1">
      <c r="B190" s="58"/>
      <c r="C190" s="58"/>
      <c r="D190" s="58"/>
      <c r="E190" s="58"/>
      <c r="F190" s="57"/>
      <c r="G190" s="57" t="s">
        <v>104</v>
      </c>
      <c r="H190" s="56" t="str">
        <f>IF($H$1="","",$H$1)</f>
        <v/>
      </c>
      <c r="I190" s="55"/>
      <c r="J190" s="55"/>
      <c r="K190" s="55"/>
      <c r="L190" s="55"/>
      <c r="M190" s="55"/>
      <c r="O190" s="511"/>
      <c r="P190" s="511"/>
    </row>
    <row r="191" spans="2:17" ht="21" customHeight="1">
      <c r="B191" s="54"/>
      <c r="C191" s="53"/>
      <c r="D191" s="53"/>
      <c r="E191" s="53"/>
      <c r="F191" s="53"/>
      <c r="L191" s="52"/>
      <c r="M191" s="80">
        <v>7</v>
      </c>
    </row>
    <row r="192" spans="2:17" ht="21" customHeight="1">
      <c r="M192" s="132"/>
    </row>
    <row r="193" spans="2:17" s="23" customFormat="1" ht="21" customHeight="1">
      <c r="B193" s="133"/>
      <c r="C193" s="134"/>
      <c r="D193" s="134"/>
      <c r="E193" s="135" t="s">
        <v>103</v>
      </c>
      <c r="F193" s="136"/>
      <c r="G193" s="136" t="s">
        <v>102</v>
      </c>
      <c r="H193" s="137"/>
      <c r="I193" s="138"/>
      <c r="J193" s="139" t="s">
        <v>101</v>
      </c>
      <c r="K193" s="137"/>
      <c r="L193" s="139" t="s">
        <v>100</v>
      </c>
      <c r="M193" s="140" t="s">
        <v>99</v>
      </c>
      <c r="O193" s="24"/>
    </row>
    <row r="194" spans="2:17" s="23" customFormat="1" ht="21" customHeight="1">
      <c r="B194" s="141" t="s">
        <v>98</v>
      </c>
      <c r="C194" s="142" t="s">
        <v>97</v>
      </c>
      <c r="D194" s="142" t="s">
        <v>96</v>
      </c>
      <c r="E194" s="143" t="s">
        <v>95</v>
      </c>
      <c r="F194" s="144" t="s">
        <v>93</v>
      </c>
      <c r="G194" s="145" t="s">
        <v>94</v>
      </c>
      <c r="H194" s="146" t="s">
        <v>92</v>
      </c>
      <c r="I194" s="147" t="s">
        <v>93</v>
      </c>
      <c r="J194" s="145" t="s">
        <v>94</v>
      </c>
      <c r="K194" s="148" t="s">
        <v>92</v>
      </c>
      <c r="L194" s="144" t="s">
        <v>93</v>
      </c>
      <c r="M194" s="148" t="s">
        <v>92</v>
      </c>
      <c r="O194" s="24"/>
    </row>
    <row r="195" spans="2:17" s="23" customFormat="1" ht="21" customHeight="1">
      <c r="B195" s="191"/>
      <c r="C195" s="192"/>
      <c r="D195" s="193"/>
      <c r="E195" s="194"/>
      <c r="F195" s="195"/>
      <c r="G195" s="196"/>
      <c r="H195" s="177" t="str">
        <f t="shared" ref="H195:H213" si="35">IF(AND(ISNUMBER(F195), ISNUMBER(G195)), ROUND(F195*G195,0), "")</f>
        <v/>
      </c>
      <c r="I195" s="211"/>
      <c r="J195" s="196"/>
      <c r="K195" s="180" t="str">
        <f>IF(AND(ISNUMBER(I195), ISNUMBER(J195)), ROUND(I195*J195,0), "")</f>
        <v/>
      </c>
      <c r="L195" s="183" t="str">
        <f t="shared" ref="L195:L213" si="36">IF(LENB(I195)&gt;0,IF(ISERROR(I195-F195),I195,ROUND(I195-F195,3)),"")</f>
        <v/>
      </c>
      <c r="M195" s="180" t="str">
        <f t="shared" ref="M195:M213" si="37">IF(LENB(K195)&gt;0,IF(ISERROR(K195-H195),K195,K195-H195),"")</f>
        <v/>
      </c>
      <c r="O195" s="24">
        <v>1</v>
      </c>
    </row>
    <row r="196" spans="2:17" s="23" customFormat="1" ht="21" customHeight="1">
      <c r="B196" s="197"/>
      <c r="C196" s="198"/>
      <c r="D196" s="199"/>
      <c r="E196" s="200"/>
      <c r="F196" s="201"/>
      <c r="G196" s="202"/>
      <c r="H196" s="178" t="str">
        <f t="shared" si="35"/>
        <v/>
      </c>
      <c r="I196" s="212"/>
      <c r="J196" s="202"/>
      <c r="K196" s="181" t="str">
        <f t="shared" ref="K196:K213" si="38">IF(AND(ISNUMBER(I196), ISNUMBER(J196)), ROUND(I196*J196,0), "")</f>
        <v/>
      </c>
      <c r="L196" s="184" t="str">
        <f t="shared" si="36"/>
        <v/>
      </c>
      <c r="M196" s="181" t="str">
        <f t="shared" si="37"/>
        <v/>
      </c>
      <c r="O196" s="24">
        <f t="shared" ref="O196:O215" si="39">O195+1</f>
        <v>2</v>
      </c>
    </row>
    <row r="197" spans="2:17" s="23" customFormat="1" ht="21" customHeight="1">
      <c r="B197" s="197"/>
      <c r="C197" s="198"/>
      <c r="D197" s="203"/>
      <c r="E197" s="200"/>
      <c r="F197" s="201"/>
      <c r="G197" s="202"/>
      <c r="H197" s="178" t="str">
        <f t="shared" si="35"/>
        <v/>
      </c>
      <c r="I197" s="212"/>
      <c r="J197" s="202"/>
      <c r="K197" s="181" t="str">
        <f t="shared" si="38"/>
        <v/>
      </c>
      <c r="L197" s="184" t="str">
        <f t="shared" si="36"/>
        <v/>
      </c>
      <c r="M197" s="181" t="str">
        <f t="shared" si="37"/>
        <v/>
      </c>
      <c r="O197" s="24">
        <f t="shared" si="39"/>
        <v>3</v>
      </c>
    </row>
    <row r="198" spans="2:17" s="23" customFormat="1" ht="21" customHeight="1">
      <c r="B198" s="197"/>
      <c r="C198" s="198"/>
      <c r="D198" s="203"/>
      <c r="E198" s="200"/>
      <c r="F198" s="201"/>
      <c r="G198" s="202"/>
      <c r="H198" s="178" t="str">
        <f t="shared" si="35"/>
        <v/>
      </c>
      <c r="I198" s="212"/>
      <c r="J198" s="202"/>
      <c r="K198" s="181" t="str">
        <f t="shared" si="38"/>
        <v/>
      </c>
      <c r="L198" s="184" t="str">
        <f t="shared" si="36"/>
        <v/>
      </c>
      <c r="M198" s="181" t="str">
        <f t="shared" si="37"/>
        <v/>
      </c>
      <c r="O198" s="24">
        <f t="shared" si="39"/>
        <v>4</v>
      </c>
    </row>
    <row r="199" spans="2:17" s="23" customFormat="1" ht="21" customHeight="1">
      <c r="B199" s="197"/>
      <c r="C199" s="198"/>
      <c r="D199" s="203"/>
      <c r="E199" s="200"/>
      <c r="F199" s="201"/>
      <c r="G199" s="202"/>
      <c r="H199" s="178" t="str">
        <f t="shared" si="35"/>
        <v/>
      </c>
      <c r="I199" s="212"/>
      <c r="J199" s="202"/>
      <c r="K199" s="181" t="str">
        <f t="shared" si="38"/>
        <v/>
      </c>
      <c r="L199" s="184" t="str">
        <f t="shared" si="36"/>
        <v/>
      </c>
      <c r="M199" s="181" t="str">
        <f t="shared" si="37"/>
        <v/>
      </c>
      <c r="O199" s="24">
        <f t="shared" si="39"/>
        <v>5</v>
      </c>
    </row>
    <row r="200" spans="2:17" s="23" customFormat="1" ht="21" customHeight="1">
      <c r="B200" s="197"/>
      <c r="C200" s="198"/>
      <c r="D200" s="203"/>
      <c r="E200" s="200"/>
      <c r="F200" s="201"/>
      <c r="G200" s="202"/>
      <c r="H200" s="178" t="str">
        <f t="shared" si="35"/>
        <v/>
      </c>
      <c r="I200" s="212"/>
      <c r="J200" s="202"/>
      <c r="K200" s="181" t="str">
        <f t="shared" si="38"/>
        <v/>
      </c>
      <c r="L200" s="184" t="str">
        <f t="shared" si="36"/>
        <v/>
      </c>
      <c r="M200" s="181" t="str">
        <f t="shared" si="37"/>
        <v/>
      </c>
      <c r="O200" s="24">
        <f t="shared" si="39"/>
        <v>6</v>
      </c>
    </row>
    <row r="201" spans="2:17" s="23" customFormat="1" ht="21" customHeight="1">
      <c r="B201" s="197"/>
      <c r="C201" s="198"/>
      <c r="D201" s="203"/>
      <c r="E201" s="200"/>
      <c r="F201" s="201"/>
      <c r="G201" s="202"/>
      <c r="H201" s="178" t="str">
        <f t="shared" si="35"/>
        <v/>
      </c>
      <c r="I201" s="212"/>
      <c r="J201" s="202"/>
      <c r="K201" s="181" t="str">
        <f t="shared" si="38"/>
        <v/>
      </c>
      <c r="L201" s="184" t="str">
        <f t="shared" si="36"/>
        <v/>
      </c>
      <c r="M201" s="181" t="str">
        <f t="shared" si="37"/>
        <v/>
      </c>
      <c r="O201" s="24">
        <f t="shared" si="39"/>
        <v>7</v>
      </c>
    </row>
    <row r="202" spans="2:17" s="23" customFormat="1" ht="21" customHeight="1">
      <c r="B202" s="197"/>
      <c r="C202" s="198"/>
      <c r="D202" s="203"/>
      <c r="E202" s="200"/>
      <c r="F202" s="201"/>
      <c r="G202" s="202"/>
      <c r="H202" s="178" t="str">
        <f t="shared" si="35"/>
        <v/>
      </c>
      <c r="I202" s="212"/>
      <c r="J202" s="202"/>
      <c r="K202" s="181" t="str">
        <f t="shared" si="38"/>
        <v/>
      </c>
      <c r="L202" s="184" t="str">
        <f t="shared" si="36"/>
        <v/>
      </c>
      <c r="M202" s="181" t="str">
        <f t="shared" si="37"/>
        <v/>
      </c>
      <c r="O202" s="24">
        <f t="shared" si="39"/>
        <v>8</v>
      </c>
      <c r="P202" s="73"/>
      <c r="Q202" s="73"/>
    </row>
    <row r="203" spans="2:17" s="23" customFormat="1" ht="21" customHeight="1">
      <c r="B203" s="197"/>
      <c r="C203" s="198"/>
      <c r="D203" s="203"/>
      <c r="E203" s="200"/>
      <c r="F203" s="201"/>
      <c r="G203" s="202"/>
      <c r="H203" s="178" t="str">
        <f t="shared" si="35"/>
        <v/>
      </c>
      <c r="I203" s="212"/>
      <c r="J203" s="202"/>
      <c r="K203" s="181" t="str">
        <f t="shared" si="38"/>
        <v/>
      </c>
      <c r="L203" s="184" t="str">
        <f t="shared" si="36"/>
        <v/>
      </c>
      <c r="M203" s="181" t="str">
        <f t="shared" si="37"/>
        <v/>
      </c>
      <c r="O203" s="24">
        <f t="shared" si="39"/>
        <v>9</v>
      </c>
    </row>
    <row r="204" spans="2:17" s="23" customFormat="1" ht="21" customHeight="1">
      <c r="B204" s="197"/>
      <c r="C204" s="198"/>
      <c r="D204" s="203"/>
      <c r="E204" s="200"/>
      <c r="F204" s="201"/>
      <c r="G204" s="202"/>
      <c r="H204" s="178" t="str">
        <f t="shared" si="35"/>
        <v/>
      </c>
      <c r="I204" s="212"/>
      <c r="J204" s="202"/>
      <c r="K204" s="181" t="str">
        <f t="shared" si="38"/>
        <v/>
      </c>
      <c r="L204" s="184" t="str">
        <f t="shared" si="36"/>
        <v/>
      </c>
      <c r="M204" s="181" t="str">
        <f t="shared" si="37"/>
        <v/>
      </c>
      <c r="O204" s="24">
        <f t="shared" si="39"/>
        <v>10</v>
      </c>
    </row>
    <row r="205" spans="2:17" s="23" customFormat="1" ht="21" customHeight="1">
      <c r="B205" s="197"/>
      <c r="C205" s="198"/>
      <c r="D205" s="203"/>
      <c r="E205" s="200"/>
      <c r="F205" s="201"/>
      <c r="G205" s="202"/>
      <c r="H205" s="178" t="str">
        <f t="shared" si="35"/>
        <v/>
      </c>
      <c r="I205" s="212"/>
      <c r="J205" s="202"/>
      <c r="K205" s="181" t="str">
        <f t="shared" si="38"/>
        <v/>
      </c>
      <c r="L205" s="184" t="str">
        <f t="shared" si="36"/>
        <v/>
      </c>
      <c r="M205" s="181" t="str">
        <f t="shared" si="37"/>
        <v/>
      </c>
      <c r="O205" s="24">
        <f t="shared" si="39"/>
        <v>11</v>
      </c>
    </row>
    <row r="206" spans="2:17" s="23" customFormat="1" ht="21" customHeight="1">
      <c r="B206" s="197"/>
      <c r="C206" s="198"/>
      <c r="D206" s="203"/>
      <c r="E206" s="200"/>
      <c r="F206" s="201"/>
      <c r="G206" s="202"/>
      <c r="H206" s="178" t="str">
        <f t="shared" si="35"/>
        <v/>
      </c>
      <c r="I206" s="212"/>
      <c r="J206" s="202"/>
      <c r="K206" s="181" t="str">
        <f t="shared" si="38"/>
        <v/>
      </c>
      <c r="L206" s="184" t="str">
        <f t="shared" si="36"/>
        <v/>
      </c>
      <c r="M206" s="181" t="str">
        <f t="shared" si="37"/>
        <v/>
      </c>
      <c r="O206" s="24">
        <f t="shared" si="39"/>
        <v>12</v>
      </c>
    </row>
    <row r="207" spans="2:17" s="23" customFormat="1" ht="21" customHeight="1">
      <c r="B207" s="197"/>
      <c r="C207" s="198"/>
      <c r="D207" s="203"/>
      <c r="E207" s="200"/>
      <c r="F207" s="201"/>
      <c r="G207" s="202"/>
      <c r="H207" s="178" t="str">
        <f t="shared" si="35"/>
        <v/>
      </c>
      <c r="I207" s="212"/>
      <c r="J207" s="202"/>
      <c r="K207" s="181" t="str">
        <f t="shared" si="38"/>
        <v/>
      </c>
      <c r="L207" s="184" t="str">
        <f t="shared" si="36"/>
        <v/>
      </c>
      <c r="M207" s="181" t="str">
        <f t="shared" si="37"/>
        <v/>
      </c>
      <c r="O207" s="24">
        <f t="shared" si="39"/>
        <v>13</v>
      </c>
    </row>
    <row r="208" spans="2:17" s="23" customFormat="1" ht="21" customHeight="1">
      <c r="B208" s="197"/>
      <c r="C208" s="198"/>
      <c r="D208" s="203"/>
      <c r="E208" s="200"/>
      <c r="F208" s="201"/>
      <c r="G208" s="202"/>
      <c r="H208" s="178" t="str">
        <f t="shared" si="35"/>
        <v/>
      </c>
      <c r="I208" s="212"/>
      <c r="J208" s="202"/>
      <c r="K208" s="181" t="str">
        <f t="shared" si="38"/>
        <v/>
      </c>
      <c r="L208" s="184" t="str">
        <f t="shared" si="36"/>
        <v/>
      </c>
      <c r="M208" s="181" t="str">
        <f t="shared" si="37"/>
        <v/>
      </c>
      <c r="O208" s="24">
        <f t="shared" si="39"/>
        <v>14</v>
      </c>
    </row>
    <row r="209" spans="2:17" s="23" customFormat="1" ht="21" customHeight="1">
      <c r="B209" s="197"/>
      <c r="C209" s="198"/>
      <c r="D209" s="203"/>
      <c r="E209" s="200"/>
      <c r="F209" s="201"/>
      <c r="G209" s="202"/>
      <c r="H209" s="178" t="str">
        <f t="shared" si="35"/>
        <v/>
      </c>
      <c r="I209" s="212"/>
      <c r="J209" s="202"/>
      <c r="K209" s="181" t="str">
        <f t="shared" si="38"/>
        <v/>
      </c>
      <c r="L209" s="184" t="str">
        <f t="shared" si="36"/>
        <v/>
      </c>
      <c r="M209" s="181" t="str">
        <f t="shared" si="37"/>
        <v/>
      </c>
      <c r="O209" s="24">
        <f t="shared" si="39"/>
        <v>15</v>
      </c>
    </row>
    <row r="210" spans="2:17" s="23" customFormat="1" ht="21" customHeight="1">
      <c r="B210" s="197"/>
      <c r="C210" s="204"/>
      <c r="D210" s="203"/>
      <c r="E210" s="200"/>
      <c r="F210" s="201"/>
      <c r="G210" s="202"/>
      <c r="H210" s="178" t="str">
        <f t="shared" si="35"/>
        <v/>
      </c>
      <c r="I210" s="212"/>
      <c r="J210" s="202"/>
      <c r="K210" s="181" t="str">
        <f t="shared" si="38"/>
        <v/>
      </c>
      <c r="L210" s="184" t="str">
        <f t="shared" si="36"/>
        <v/>
      </c>
      <c r="M210" s="181" t="str">
        <f t="shared" si="37"/>
        <v/>
      </c>
      <c r="O210" s="24">
        <f t="shared" si="39"/>
        <v>16</v>
      </c>
    </row>
    <row r="211" spans="2:17" s="23" customFormat="1" ht="21" customHeight="1">
      <c r="B211" s="197"/>
      <c r="C211" s="204"/>
      <c r="D211" s="203"/>
      <c r="E211" s="200"/>
      <c r="F211" s="201"/>
      <c r="G211" s="202"/>
      <c r="H211" s="178" t="str">
        <f t="shared" si="35"/>
        <v/>
      </c>
      <c r="I211" s="212"/>
      <c r="J211" s="202"/>
      <c r="K211" s="181" t="str">
        <f t="shared" si="38"/>
        <v/>
      </c>
      <c r="L211" s="184" t="str">
        <f t="shared" si="36"/>
        <v/>
      </c>
      <c r="M211" s="181" t="str">
        <f t="shared" si="37"/>
        <v/>
      </c>
      <c r="O211" s="24">
        <f t="shared" si="39"/>
        <v>17</v>
      </c>
    </row>
    <row r="212" spans="2:17" s="23" customFormat="1" ht="21" customHeight="1">
      <c r="B212" s="197"/>
      <c r="C212" s="204"/>
      <c r="D212" s="203"/>
      <c r="E212" s="200"/>
      <c r="F212" s="201"/>
      <c r="G212" s="202"/>
      <c r="H212" s="178" t="str">
        <f t="shared" si="35"/>
        <v/>
      </c>
      <c r="I212" s="212"/>
      <c r="J212" s="202"/>
      <c r="K212" s="181" t="str">
        <f t="shared" si="38"/>
        <v/>
      </c>
      <c r="L212" s="184" t="str">
        <f t="shared" si="36"/>
        <v/>
      </c>
      <c r="M212" s="181" t="str">
        <f t="shared" si="37"/>
        <v/>
      </c>
      <c r="O212" s="24">
        <f t="shared" si="39"/>
        <v>18</v>
      </c>
    </row>
    <row r="213" spans="2:17" s="23" customFormat="1" ht="21" customHeight="1">
      <c r="B213" s="205"/>
      <c r="C213" s="206"/>
      <c r="D213" s="207"/>
      <c r="E213" s="208"/>
      <c r="F213" s="209"/>
      <c r="G213" s="210"/>
      <c r="H213" s="179" t="str">
        <f t="shared" si="35"/>
        <v/>
      </c>
      <c r="I213" s="213"/>
      <c r="J213" s="210"/>
      <c r="K213" s="182" t="str">
        <f t="shared" si="38"/>
        <v/>
      </c>
      <c r="L213" s="185" t="str">
        <f t="shared" si="36"/>
        <v/>
      </c>
      <c r="M213" s="182" t="str">
        <f t="shared" si="37"/>
        <v/>
      </c>
      <c r="O213" s="24">
        <f t="shared" si="39"/>
        <v>19</v>
      </c>
    </row>
    <row r="214" spans="2:17" s="23" customFormat="1" ht="21" customHeight="1">
      <c r="B214" s="158"/>
      <c r="C214" s="159" t="s">
        <v>91</v>
      </c>
      <c r="D214" s="160"/>
      <c r="E214" s="161"/>
      <c r="F214" s="162"/>
      <c r="G214" s="163"/>
      <c r="H214" s="186">
        <f>SUM(H195:H213)-SUMIF(E195:E213,"",H195:H213)</f>
        <v>0</v>
      </c>
      <c r="I214" s="165"/>
      <c r="J214" s="163"/>
      <c r="K214" s="188" t="str">
        <f>IF((SUM(K195:K213)-SUMIF(E195:E213,"",K195:K213))=0,"",(SUM(K195:K213)-SUMIF(E195:E213,"",K195:K213)))</f>
        <v/>
      </c>
      <c r="L214" s="162"/>
      <c r="M214" s="188" t="str">
        <f>IF(SUM(K214)=0,"",IF((SUM(M195:M213)-SUMIF(E195:E213,"",M195:M213))=0,0,(SUM(M195:M213)-SUMIF(E195:E213,"",M195:M213))))</f>
        <v/>
      </c>
      <c r="O214" s="24">
        <f t="shared" si="39"/>
        <v>20</v>
      </c>
      <c r="Q214" s="73">
        <f>SUM(M195:M213)</f>
        <v>0</v>
      </c>
    </row>
    <row r="215" spans="2:17" s="23" customFormat="1" ht="21" customHeight="1">
      <c r="B215" s="167"/>
      <c r="C215" s="168" t="s">
        <v>90</v>
      </c>
      <c r="D215" s="169"/>
      <c r="E215" s="170"/>
      <c r="F215" s="171"/>
      <c r="G215" s="172"/>
      <c r="H215" s="187">
        <f>IFERROR(H188+H214,"")</f>
        <v>0</v>
      </c>
      <c r="I215" s="174"/>
      <c r="J215" s="172"/>
      <c r="K215" s="189" t="str">
        <f>IFERROR(K188+K214,"")</f>
        <v/>
      </c>
      <c r="L215" s="171"/>
      <c r="M215" s="189" t="str">
        <f>IFERROR(M188+M214,"")</f>
        <v/>
      </c>
      <c r="O215" s="24">
        <f t="shared" si="39"/>
        <v>21</v>
      </c>
    </row>
    <row r="216" spans="2:17" ht="21" customHeight="1">
      <c r="M216" s="149" t="s">
        <v>0</v>
      </c>
    </row>
    <row r="217" spans="2:17" ht="21" customHeight="1">
      <c r="B217" s="58"/>
      <c r="C217" s="58"/>
      <c r="D217" s="58"/>
      <c r="E217" s="58"/>
      <c r="F217" s="57"/>
      <c r="G217" s="57" t="s">
        <v>104</v>
      </c>
      <c r="H217" s="56" t="str">
        <f>IF($H$1="","",$H$1)</f>
        <v/>
      </c>
      <c r="I217" s="55"/>
      <c r="J217" s="55"/>
      <c r="K217" s="55"/>
      <c r="L217" s="55"/>
      <c r="M217" s="55"/>
      <c r="O217" s="511"/>
      <c r="P217" s="511"/>
    </row>
    <row r="218" spans="2:17" ht="21" customHeight="1">
      <c r="B218" s="54"/>
      <c r="C218" s="53"/>
      <c r="D218" s="53"/>
      <c r="E218" s="53"/>
      <c r="F218" s="53"/>
      <c r="L218" s="52"/>
      <c r="M218" s="80">
        <v>8</v>
      </c>
    </row>
    <row r="219" spans="2:17" ht="21" customHeight="1">
      <c r="M219" s="132"/>
    </row>
    <row r="220" spans="2:17" s="23" customFormat="1" ht="21" customHeight="1">
      <c r="B220" s="133"/>
      <c r="C220" s="134"/>
      <c r="D220" s="134"/>
      <c r="E220" s="135" t="s">
        <v>103</v>
      </c>
      <c r="F220" s="136"/>
      <c r="G220" s="136" t="s">
        <v>102</v>
      </c>
      <c r="H220" s="137"/>
      <c r="I220" s="138"/>
      <c r="J220" s="139" t="s">
        <v>101</v>
      </c>
      <c r="K220" s="137"/>
      <c r="L220" s="139" t="s">
        <v>100</v>
      </c>
      <c r="M220" s="140" t="s">
        <v>99</v>
      </c>
      <c r="O220" s="24"/>
    </row>
    <row r="221" spans="2:17" s="23" customFormat="1" ht="21" customHeight="1">
      <c r="B221" s="141" t="s">
        <v>98</v>
      </c>
      <c r="C221" s="142" t="s">
        <v>97</v>
      </c>
      <c r="D221" s="142" t="s">
        <v>96</v>
      </c>
      <c r="E221" s="143" t="s">
        <v>95</v>
      </c>
      <c r="F221" s="144" t="s">
        <v>93</v>
      </c>
      <c r="G221" s="145" t="s">
        <v>94</v>
      </c>
      <c r="H221" s="146" t="s">
        <v>92</v>
      </c>
      <c r="I221" s="147" t="s">
        <v>93</v>
      </c>
      <c r="J221" s="145" t="s">
        <v>94</v>
      </c>
      <c r="K221" s="148" t="s">
        <v>92</v>
      </c>
      <c r="L221" s="144" t="s">
        <v>93</v>
      </c>
      <c r="M221" s="148" t="s">
        <v>92</v>
      </c>
      <c r="O221" s="24"/>
    </row>
    <row r="222" spans="2:17" s="23" customFormat="1" ht="21" customHeight="1">
      <c r="B222" s="191"/>
      <c r="C222" s="192"/>
      <c r="D222" s="193"/>
      <c r="E222" s="194"/>
      <c r="F222" s="195"/>
      <c r="G222" s="196"/>
      <c r="H222" s="177" t="str">
        <f t="shared" ref="H222:H240" si="40">IF(AND(ISNUMBER(F222), ISNUMBER(G222)), ROUND(F222*G222,0), "")</f>
        <v/>
      </c>
      <c r="I222" s="211"/>
      <c r="J222" s="196"/>
      <c r="K222" s="180" t="str">
        <f>IF(AND(ISNUMBER(I222), ISNUMBER(J222)), ROUND(I222*J222,0), "")</f>
        <v/>
      </c>
      <c r="L222" s="183" t="str">
        <f t="shared" ref="L222:L240" si="41">IF(LENB(I222)&gt;0,IF(ISERROR(I222-F222),I222,ROUND(I222-F222,3)),"")</f>
        <v/>
      </c>
      <c r="M222" s="180" t="str">
        <f t="shared" ref="M222:M240" si="42">IF(LENB(K222)&gt;0,IF(ISERROR(K222-H222),K222,K222-H222),"")</f>
        <v/>
      </c>
      <c r="O222" s="24">
        <v>1</v>
      </c>
    </row>
    <row r="223" spans="2:17" s="23" customFormat="1" ht="21" customHeight="1">
      <c r="B223" s="197"/>
      <c r="C223" s="198"/>
      <c r="D223" s="199"/>
      <c r="E223" s="200"/>
      <c r="F223" s="201"/>
      <c r="G223" s="202"/>
      <c r="H223" s="178" t="str">
        <f t="shared" si="40"/>
        <v/>
      </c>
      <c r="I223" s="212"/>
      <c r="J223" s="202"/>
      <c r="K223" s="181" t="str">
        <f t="shared" ref="K223:K240" si="43">IF(AND(ISNUMBER(I223), ISNUMBER(J223)), ROUND(I223*J223,0), "")</f>
        <v/>
      </c>
      <c r="L223" s="184" t="str">
        <f t="shared" si="41"/>
        <v/>
      </c>
      <c r="M223" s="181" t="str">
        <f t="shared" si="42"/>
        <v/>
      </c>
      <c r="O223" s="24">
        <f t="shared" ref="O223:O242" si="44">O222+1</f>
        <v>2</v>
      </c>
    </row>
    <row r="224" spans="2:17" s="23" customFormat="1" ht="21" customHeight="1">
      <c r="B224" s="197"/>
      <c r="C224" s="198"/>
      <c r="D224" s="203"/>
      <c r="E224" s="200"/>
      <c r="F224" s="201"/>
      <c r="G224" s="202"/>
      <c r="H224" s="178" t="str">
        <f t="shared" si="40"/>
        <v/>
      </c>
      <c r="I224" s="212"/>
      <c r="J224" s="202"/>
      <c r="K224" s="181" t="str">
        <f t="shared" si="43"/>
        <v/>
      </c>
      <c r="L224" s="184" t="str">
        <f t="shared" si="41"/>
        <v/>
      </c>
      <c r="M224" s="181" t="str">
        <f t="shared" si="42"/>
        <v/>
      </c>
      <c r="O224" s="24">
        <f t="shared" si="44"/>
        <v>3</v>
      </c>
    </row>
    <row r="225" spans="2:17" s="23" customFormat="1" ht="21" customHeight="1">
      <c r="B225" s="197"/>
      <c r="C225" s="198"/>
      <c r="D225" s="203"/>
      <c r="E225" s="200"/>
      <c r="F225" s="201"/>
      <c r="G225" s="202"/>
      <c r="H225" s="178" t="str">
        <f t="shared" si="40"/>
        <v/>
      </c>
      <c r="I225" s="212"/>
      <c r="J225" s="202"/>
      <c r="K225" s="181" t="str">
        <f t="shared" si="43"/>
        <v/>
      </c>
      <c r="L225" s="184" t="str">
        <f t="shared" si="41"/>
        <v/>
      </c>
      <c r="M225" s="181" t="str">
        <f t="shared" si="42"/>
        <v/>
      </c>
      <c r="O225" s="24">
        <f t="shared" si="44"/>
        <v>4</v>
      </c>
    </row>
    <row r="226" spans="2:17" s="23" customFormat="1" ht="21" customHeight="1">
      <c r="B226" s="197"/>
      <c r="C226" s="198"/>
      <c r="D226" s="203"/>
      <c r="E226" s="200"/>
      <c r="F226" s="201"/>
      <c r="G226" s="202"/>
      <c r="H226" s="178" t="str">
        <f t="shared" si="40"/>
        <v/>
      </c>
      <c r="I226" s="212"/>
      <c r="J226" s="202"/>
      <c r="K226" s="181" t="str">
        <f t="shared" si="43"/>
        <v/>
      </c>
      <c r="L226" s="184" t="str">
        <f t="shared" si="41"/>
        <v/>
      </c>
      <c r="M226" s="181" t="str">
        <f t="shared" si="42"/>
        <v/>
      </c>
      <c r="O226" s="24">
        <f t="shared" si="44"/>
        <v>5</v>
      </c>
    </row>
    <row r="227" spans="2:17" s="23" customFormat="1" ht="21" customHeight="1">
      <c r="B227" s="197"/>
      <c r="C227" s="198"/>
      <c r="D227" s="203"/>
      <c r="E227" s="200"/>
      <c r="F227" s="201"/>
      <c r="G227" s="202"/>
      <c r="H227" s="178" t="str">
        <f t="shared" si="40"/>
        <v/>
      </c>
      <c r="I227" s="212"/>
      <c r="J227" s="202"/>
      <c r="K227" s="181" t="str">
        <f t="shared" si="43"/>
        <v/>
      </c>
      <c r="L227" s="184" t="str">
        <f t="shared" si="41"/>
        <v/>
      </c>
      <c r="M227" s="181" t="str">
        <f t="shared" si="42"/>
        <v/>
      </c>
      <c r="O227" s="24">
        <f t="shared" si="44"/>
        <v>6</v>
      </c>
    </row>
    <row r="228" spans="2:17" s="23" customFormat="1" ht="21" customHeight="1">
      <c r="B228" s="197"/>
      <c r="C228" s="198"/>
      <c r="D228" s="203"/>
      <c r="E228" s="200"/>
      <c r="F228" s="201"/>
      <c r="G228" s="202"/>
      <c r="H228" s="178" t="str">
        <f t="shared" si="40"/>
        <v/>
      </c>
      <c r="I228" s="212"/>
      <c r="J228" s="202"/>
      <c r="K228" s="181" t="str">
        <f t="shared" si="43"/>
        <v/>
      </c>
      <c r="L228" s="184" t="str">
        <f t="shared" si="41"/>
        <v/>
      </c>
      <c r="M228" s="181" t="str">
        <f t="shared" si="42"/>
        <v/>
      </c>
      <c r="O228" s="24">
        <f t="shared" si="44"/>
        <v>7</v>
      </c>
    </row>
    <row r="229" spans="2:17" s="23" customFormat="1" ht="21" customHeight="1">
      <c r="B229" s="197"/>
      <c r="C229" s="198"/>
      <c r="D229" s="203"/>
      <c r="E229" s="200"/>
      <c r="F229" s="201"/>
      <c r="G229" s="202"/>
      <c r="H229" s="178" t="str">
        <f t="shared" si="40"/>
        <v/>
      </c>
      <c r="I229" s="212"/>
      <c r="J229" s="202"/>
      <c r="K229" s="181" t="str">
        <f t="shared" si="43"/>
        <v/>
      </c>
      <c r="L229" s="184" t="str">
        <f t="shared" si="41"/>
        <v/>
      </c>
      <c r="M229" s="181" t="str">
        <f t="shared" si="42"/>
        <v/>
      </c>
      <c r="O229" s="24">
        <f t="shared" si="44"/>
        <v>8</v>
      </c>
      <c r="P229" s="73"/>
      <c r="Q229" s="73"/>
    </row>
    <row r="230" spans="2:17" s="23" customFormat="1" ht="21" customHeight="1">
      <c r="B230" s="197"/>
      <c r="C230" s="198"/>
      <c r="D230" s="203"/>
      <c r="E230" s="200"/>
      <c r="F230" s="201"/>
      <c r="G230" s="202"/>
      <c r="H230" s="178" t="str">
        <f t="shared" si="40"/>
        <v/>
      </c>
      <c r="I230" s="212"/>
      <c r="J230" s="202"/>
      <c r="K230" s="181" t="str">
        <f t="shared" si="43"/>
        <v/>
      </c>
      <c r="L230" s="184" t="str">
        <f t="shared" si="41"/>
        <v/>
      </c>
      <c r="M230" s="181" t="str">
        <f t="shared" si="42"/>
        <v/>
      </c>
      <c r="O230" s="24">
        <f t="shared" si="44"/>
        <v>9</v>
      </c>
    </row>
    <row r="231" spans="2:17" s="23" customFormat="1" ht="21" customHeight="1">
      <c r="B231" s="197"/>
      <c r="C231" s="198"/>
      <c r="D231" s="203"/>
      <c r="E231" s="200"/>
      <c r="F231" s="201"/>
      <c r="G231" s="202"/>
      <c r="H231" s="178" t="str">
        <f t="shared" si="40"/>
        <v/>
      </c>
      <c r="I231" s="212"/>
      <c r="J231" s="202"/>
      <c r="K231" s="181" t="str">
        <f t="shared" si="43"/>
        <v/>
      </c>
      <c r="L231" s="184" t="str">
        <f t="shared" si="41"/>
        <v/>
      </c>
      <c r="M231" s="181" t="str">
        <f t="shared" si="42"/>
        <v/>
      </c>
      <c r="O231" s="24">
        <f t="shared" si="44"/>
        <v>10</v>
      </c>
    </row>
    <row r="232" spans="2:17" s="23" customFormat="1" ht="21" customHeight="1">
      <c r="B232" s="197"/>
      <c r="C232" s="198"/>
      <c r="D232" s="203"/>
      <c r="E232" s="200"/>
      <c r="F232" s="201"/>
      <c r="G232" s="202"/>
      <c r="H232" s="178" t="str">
        <f t="shared" si="40"/>
        <v/>
      </c>
      <c r="I232" s="212"/>
      <c r="J232" s="202"/>
      <c r="K232" s="181" t="str">
        <f t="shared" si="43"/>
        <v/>
      </c>
      <c r="L232" s="184" t="str">
        <f t="shared" si="41"/>
        <v/>
      </c>
      <c r="M232" s="181" t="str">
        <f t="shared" si="42"/>
        <v/>
      </c>
      <c r="O232" s="24">
        <f t="shared" si="44"/>
        <v>11</v>
      </c>
    </row>
    <row r="233" spans="2:17" s="23" customFormat="1" ht="21" customHeight="1">
      <c r="B233" s="197"/>
      <c r="C233" s="198"/>
      <c r="D233" s="203"/>
      <c r="E233" s="200"/>
      <c r="F233" s="201"/>
      <c r="G233" s="202"/>
      <c r="H233" s="178" t="str">
        <f t="shared" si="40"/>
        <v/>
      </c>
      <c r="I233" s="212"/>
      <c r="J233" s="202"/>
      <c r="K233" s="181" t="str">
        <f t="shared" si="43"/>
        <v/>
      </c>
      <c r="L233" s="184" t="str">
        <f t="shared" si="41"/>
        <v/>
      </c>
      <c r="M233" s="181" t="str">
        <f t="shared" si="42"/>
        <v/>
      </c>
      <c r="O233" s="24">
        <f t="shared" si="44"/>
        <v>12</v>
      </c>
    </row>
    <row r="234" spans="2:17" s="23" customFormat="1" ht="21" customHeight="1">
      <c r="B234" s="197"/>
      <c r="C234" s="198"/>
      <c r="D234" s="203"/>
      <c r="E234" s="200"/>
      <c r="F234" s="201"/>
      <c r="G234" s="202"/>
      <c r="H234" s="178" t="str">
        <f t="shared" si="40"/>
        <v/>
      </c>
      <c r="I234" s="212"/>
      <c r="J234" s="202"/>
      <c r="K234" s="181" t="str">
        <f t="shared" si="43"/>
        <v/>
      </c>
      <c r="L234" s="184" t="str">
        <f t="shared" si="41"/>
        <v/>
      </c>
      <c r="M234" s="181" t="str">
        <f t="shared" si="42"/>
        <v/>
      </c>
      <c r="O234" s="24">
        <f t="shared" si="44"/>
        <v>13</v>
      </c>
    </row>
    <row r="235" spans="2:17" s="23" customFormat="1" ht="21" customHeight="1">
      <c r="B235" s="197"/>
      <c r="C235" s="198"/>
      <c r="D235" s="203"/>
      <c r="E235" s="200"/>
      <c r="F235" s="201"/>
      <c r="G235" s="202"/>
      <c r="H235" s="178" t="str">
        <f t="shared" si="40"/>
        <v/>
      </c>
      <c r="I235" s="212"/>
      <c r="J235" s="202"/>
      <c r="K235" s="181" t="str">
        <f t="shared" si="43"/>
        <v/>
      </c>
      <c r="L235" s="184" t="str">
        <f t="shared" si="41"/>
        <v/>
      </c>
      <c r="M235" s="181" t="str">
        <f t="shared" si="42"/>
        <v/>
      </c>
      <c r="O235" s="24">
        <f t="shared" si="44"/>
        <v>14</v>
      </c>
    </row>
    <row r="236" spans="2:17" s="23" customFormat="1" ht="21" customHeight="1">
      <c r="B236" s="197"/>
      <c r="C236" s="198"/>
      <c r="D236" s="203"/>
      <c r="E236" s="200"/>
      <c r="F236" s="201"/>
      <c r="G236" s="202"/>
      <c r="H236" s="178" t="str">
        <f t="shared" si="40"/>
        <v/>
      </c>
      <c r="I236" s="212"/>
      <c r="J236" s="202"/>
      <c r="K236" s="181" t="str">
        <f t="shared" si="43"/>
        <v/>
      </c>
      <c r="L236" s="184" t="str">
        <f t="shared" si="41"/>
        <v/>
      </c>
      <c r="M236" s="181" t="str">
        <f t="shared" si="42"/>
        <v/>
      </c>
      <c r="O236" s="24">
        <f t="shared" si="44"/>
        <v>15</v>
      </c>
    </row>
    <row r="237" spans="2:17" s="23" customFormat="1" ht="21" customHeight="1">
      <c r="B237" s="197"/>
      <c r="C237" s="204"/>
      <c r="D237" s="203"/>
      <c r="E237" s="200"/>
      <c r="F237" s="201"/>
      <c r="G237" s="202"/>
      <c r="H237" s="178" t="str">
        <f t="shared" si="40"/>
        <v/>
      </c>
      <c r="I237" s="212"/>
      <c r="J237" s="202"/>
      <c r="K237" s="181" t="str">
        <f t="shared" si="43"/>
        <v/>
      </c>
      <c r="L237" s="184" t="str">
        <f t="shared" si="41"/>
        <v/>
      </c>
      <c r="M237" s="181" t="str">
        <f t="shared" si="42"/>
        <v/>
      </c>
      <c r="O237" s="24">
        <f t="shared" si="44"/>
        <v>16</v>
      </c>
    </row>
    <row r="238" spans="2:17" s="23" customFormat="1" ht="21" customHeight="1">
      <c r="B238" s="197"/>
      <c r="C238" s="204"/>
      <c r="D238" s="203"/>
      <c r="E238" s="200"/>
      <c r="F238" s="201"/>
      <c r="G238" s="202"/>
      <c r="H238" s="178" t="str">
        <f t="shared" si="40"/>
        <v/>
      </c>
      <c r="I238" s="212"/>
      <c r="J238" s="202"/>
      <c r="K238" s="181" t="str">
        <f t="shared" si="43"/>
        <v/>
      </c>
      <c r="L238" s="184" t="str">
        <f t="shared" si="41"/>
        <v/>
      </c>
      <c r="M238" s="181" t="str">
        <f t="shared" si="42"/>
        <v/>
      </c>
      <c r="O238" s="24">
        <f t="shared" si="44"/>
        <v>17</v>
      </c>
    </row>
    <row r="239" spans="2:17" s="23" customFormat="1" ht="21" customHeight="1">
      <c r="B239" s="197"/>
      <c r="C239" s="204"/>
      <c r="D239" s="203"/>
      <c r="E239" s="200"/>
      <c r="F239" s="201"/>
      <c r="G239" s="202"/>
      <c r="H239" s="178" t="str">
        <f t="shared" si="40"/>
        <v/>
      </c>
      <c r="I239" s="212"/>
      <c r="J239" s="202"/>
      <c r="K239" s="181" t="str">
        <f t="shared" si="43"/>
        <v/>
      </c>
      <c r="L239" s="184" t="str">
        <f t="shared" si="41"/>
        <v/>
      </c>
      <c r="M239" s="181" t="str">
        <f t="shared" si="42"/>
        <v/>
      </c>
      <c r="O239" s="24">
        <f t="shared" si="44"/>
        <v>18</v>
      </c>
    </row>
    <row r="240" spans="2:17" s="23" customFormat="1" ht="21" customHeight="1">
      <c r="B240" s="205"/>
      <c r="C240" s="206"/>
      <c r="D240" s="207"/>
      <c r="E240" s="208"/>
      <c r="F240" s="209"/>
      <c r="G240" s="210"/>
      <c r="H240" s="179" t="str">
        <f t="shared" si="40"/>
        <v/>
      </c>
      <c r="I240" s="213"/>
      <c r="J240" s="210"/>
      <c r="K240" s="182" t="str">
        <f t="shared" si="43"/>
        <v/>
      </c>
      <c r="L240" s="185" t="str">
        <f t="shared" si="41"/>
        <v/>
      </c>
      <c r="M240" s="182" t="str">
        <f t="shared" si="42"/>
        <v/>
      </c>
      <c r="O240" s="24">
        <f t="shared" si="44"/>
        <v>19</v>
      </c>
    </row>
    <row r="241" spans="2:17" s="23" customFormat="1" ht="21" customHeight="1">
      <c r="B241" s="158"/>
      <c r="C241" s="159" t="s">
        <v>91</v>
      </c>
      <c r="D241" s="160"/>
      <c r="E241" s="161"/>
      <c r="F241" s="162"/>
      <c r="G241" s="163"/>
      <c r="H241" s="186">
        <f>SUM(H222:H240)-SUMIF(E222:E240,"",H222:H240)</f>
        <v>0</v>
      </c>
      <c r="I241" s="165"/>
      <c r="J241" s="163"/>
      <c r="K241" s="188" t="str">
        <f>IF((SUM(K222:K240)-SUMIF(E222:E240,"",K222:K240))=0,"",(SUM(K222:K240)-SUMIF(E222:E240,"",K222:K240)))</f>
        <v/>
      </c>
      <c r="L241" s="162"/>
      <c r="M241" s="188" t="str">
        <f>IF(SUM(K241)=0,"",IF((SUM(M222:M240)-SUMIF(E222:E240,"",M222:M240))=0,0,(SUM(M222:M240)-SUMIF(E222:E240,"",M222:M240))))</f>
        <v/>
      </c>
      <c r="O241" s="24">
        <f t="shared" si="44"/>
        <v>20</v>
      </c>
      <c r="Q241" s="73">
        <f>SUM(M222:M240)</f>
        <v>0</v>
      </c>
    </row>
    <row r="242" spans="2:17" s="23" customFormat="1" ht="21" customHeight="1">
      <c r="B242" s="167"/>
      <c r="C242" s="168" t="s">
        <v>90</v>
      </c>
      <c r="D242" s="169"/>
      <c r="E242" s="170"/>
      <c r="F242" s="171"/>
      <c r="G242" s="172"/>
      <c r="H242" s="187">
        <f>IFERROR(H215+H241,"")</f>
        <v>0</v>
      </c>
      <c r="I242" s="174"/>
      <c r="J242" s="172"/>
      <c r="K242" s="189" t="str">
        <f>IFERROR(K215+K241,"")</f>
        <v/>
      </c>
      <c r="L242" s="171"/>
      <c r="M242" s="189" t="str">
        <f>IFERROR(M215+M241,"")</f>
        <v/>
      </c>
      <c r="O242" s="24">
        <f t="shared" si="44"/>
        <v>21</v>
      </c>
    </row>
    <row r="243" spans="2:17" ht="21" customHeight="1">
      <c r="M243" s="149" t="s">
        <v>0</v>
      </c>
    </row>
    <row r="244" spans="2:17" ht="21" customHeight="1">
      <c r="B244" s="58"/>
      <c r="C244" s="58"/>
      <c r="D244" s="58"/>
      <c r="E244" s="58"/>
      <c r="F244" s="57"/>
      <c r="G244" s="57" t="s">
        <v>104</v>
      </c>
      <c r="H244" s="56" t="str">
        <f>IF($H$1="","",$H$1)</f>
        <v/>
      </c>
      <c r="I244" s="55"/>
      <c r="J244" s="55"/>
      <c r="K244" s="55"/>
      <c r="L244" s="55"/>
      <c r="M244" s="55"/>
      <c r="O244" s="511"/>
      <c r="P244" s="511"/>
    </row>
    <row r="245" spans="2:17" ht="21" customHeight="1">
      <c r="B245" s="54"/>
      <c r="C245" s="53"/>
      <c r="D245" s="53"/>
      <c r="E245" s="53"/>
      <c r="F245" s="53"/>
      <c r="L245" s="52"/>
      <c r="M245" s="80">
        <v>9</v>
      </c>
    </row>
    <row r="246" spans="2:17" ht="21" customHeight="1">
      <c r="M246" s="132"/>
    </row>
    <row r="247" spans="2:17" s="23" customFormat="1" ht="21" customHeight="1">
      <c r="B247" s="133"/>
      <c r="C247" s="134"/>
      <c r="D247" s="134"/>
      <c r="E247" s="135" t="s">
        <v>103</v>
      </c>
      <c r="F247" s="136"/>
      <c r="G247" s="136" t="s">
        <v>102</v>
      </c>
      <c r="H247" s="137"/>
      <c r="I247" s="138"/>
      <c r="J247" s="139" t="s">
        <v>101</v>
      </c>
      <c r="K247" s="137"/>
      <c r="L247" s="139" t="s">
        <v>100</v>
      </c>
      <c r="M247" s="140" t="s">
        <v>99</v>
      </c>
      <c r="O247" s="24"/>
    </row>
    <row r="248" spans="2:17" s="23" customFormat="1" ht="21" customHeight="1">
      <c r="B248" s="141" t="s">
        <v>98</v>
      </c>
      <c r="C248" s="142" t="s">
        <v>97</v>
      </c>
      <c r="D248" s="142" t="s">
        <v>96</v>
      </c>
      <c r="E248" s="143" t="s">
        <v>95</v>
      </c>
      <c r="F248" s="144" t="s">
        <v>93</v>
      </c>
      <c r="G248" s="145" t="s">
        <v>94</v>
      </c>
      <c r="H248" s="146" t="s">
        <v>92</v>
      </c>
      <c r="I248" s="147" t="s">
        <v>93</v>
      </c>
      <c r="J248" s="145" t="s">
        <v>94</v>
      </c>
      <c r="K248" s="148" t="s">
        <v>92</v>
      </c>
      <c r="L248" s="144" t="s">
        <v>93</v>
      </c>
      <c r="M248" s="148" t="s">
        <v>92</v>
      </c>
      <c r="O248" s="24"/>
    </row>
    <row r="249" spans="2:17" s="23" customFormat="1" ht="21" customHeight="1">
      <c r="B249" s="191"/>
      <c r="C249" s="192"/>
      <c r="D249" s="193"/>
      <c r="E249" s="194"/>
      <c r="F249" s="195"/>
      <c r="G249" s="196"/>
      <c r="H249" s="177" t="str">
        <f t="shared" ref="H249:H265" si="45">IF(AND(ISNUMBER(F249), ISNUMBER(G249)), ROUND(F249*G249,0), "")</f>
        <v/>
      </c>
      <c r="I249" s="211"/>
      <c r="J249" s="196"/>
      <c r="K249" s="180" t="str">
        <f>IF(AND(ISNUMBER(I249), ISNUMBER(J249)), ROUND(I249*J249,0), "")</f>
        <v/>
      </c>
      <c r="L249" s="183" t="str">
        <f t="shared" ref="L249:L267" si="46">IF(LENB(I249)&gt;0,IF(ISERROR(I249-F249),I249,ROUND(I249-F249,3)),"")</f>
        <v/>
      </c>
      <c r="M249" s="180" t="str">
        <f t="shared" ref="M249:M267" si="47">IF(LENB(K249)&gt;0,IF(ISERROR(K249-H249),K249,K249-H249),"")</f>
        <v/>
      </c>
      <c r="O249" s="24">
        <v>1</v>
      </c>
    </row>
    <row r="250" spans="2:17" s="23" customFormat="1" ht="21" customHeight="1">
      <c r="B250" s="197"/>
      <c r="C250" s="198"/>
      <c r="D250" s="199"/>
      <c r="E250" s="200"/>
      <c r="F250" s="201"/>
      <c r="G250" s="202"/>
      <c r="H250" s="178" t="str">
        <f t="shared" si="45"/>
        <v/>
      </c>
      <c r="I250" s="212"/>
      <c r="J250" s="202"/>
      <c r="K250" s="181" t="str">
        <f t="shared" ref="K250:K267" si="48">IF(AND(ISNUMBER(I250), ISNUMBER(J250)), ROUND(I250*J250,0), "")</f>
        <v/>
      </c>
      <c r="L250" s="184" t="str">
        <f t="shared" si="46"/>
        <v/>
      </c>
      <c r="M250" s="181" t="str">
        <f t="shared" si="47"/>
        <v/>
      </c>
      <c r="O250" s="24">
        <f t="shared" ref="O250:O269" si="49">O249+1</f>
        <v>2</v>
      </c>
    </row>
    <row r="251" spans="2:17" s="23" customFormat="1" ht="21" customHeight="1">
      <c r="B251" s="197"/>
      <c r="C251" s="198"/>
      <c r="D251" s="203"/>
      <c r="E251" s="200"/>
      <c r="F251" s="201"/>
      <c r="G251" s="202"/>
      <c r="H251" s="178" t="str">
        <f t="shared" si="45"/>
        <v/>
      </c>
      <c r="I251" s="212"/>
      <c r="J251" s="202"/>
      <c r="K251" s="181" t="str">
        <f t="shared" si="48"/>
        <v/>
      </c>
      <c r="L251" s="184" t="str">
        <f t="shared" si="46"/>
        <v/>
      </c>
      <c r="M251" s="181" t="str">
        <f t="shared" si="47"/>
        <v/>
      </c>
      <c r="O251" s="24">
        <f t="shared" si="49"/>
        <v>3</v>
      </c>
    </row>
    <row r="252" spans="2:17" s="23" customFormat="1" ht="21" customHeight="1">
      <c r="B252" s="197"/>
      <c r="C252" s="198"/>
      <c r="D252" s="203"/>
      <c r="E252" s="200"/>
      <c r="F252" s="201"/>
      <c r="G252" s="202"/>
      <c r="H252" s="178" t="str">
        <f t="shared" si="45"/>
        <v/>
      </c>
      <c r="I252" s="212"/>
      <c r="J252" s="202"/>
      <c r="K252" s="181" t="str">
        <f t="shared" si="48"/>
        <v/>
      </c>
      <c r="L252" s="184" t="str">
        <f t="shared" si="46"/>
        <v/>
      </c>
      <c r="M252" s="181" t="str">
        <f t="shared" si="47"/>
        <v/>
      </c>
      <c r="O252" s="24">
        <f t="shared" si="49"/>
        <v>4</v>
      </c>
    </row>
    <row r="253" spans="2:17" s="23" customFormat="1" ht="21" customHeight="1">
      <c r="B253" s="197"/>
      <c r="C253" s="198"/>
      <c r="D253" s="203"/>
      <c r="E253" s="200"/>
      <c r="F253" s="201"/>
      <c r="G253" s="202"/>
      <c r="H253" s="178" t="str">
        <f t="shared" si="45"/>
        <v/>
      </c>
      <c r="I253" s="212"/>
      <c r="J253" s="202"/>
      <c r="K253" s="181" t="str">
        <f t="shared" si="48"/>
        <v/>
      </c>
      <c r="L253" s="184" t="str">
        <f t="shared" si="46"/>
        <v/>
      </c>
      <c r="M253" s="181" t="str">
        <f t="shared" si="47"/>
        <v/>
      </c>
      <c r="O253" s="24">
        <f t="shared" si="49"/>
        <v>5</v>
      </c>
    </row>
    <row r="254" spans="2:17" s="23" customFormat="1" ht="21" customHeight="1">
      <c r="B254" s="197"/>
      <c r="C254" s="198"/>
      <c r="D254" s="203"/>
      <c r="E254" s="200"/>
      <c r="F254" s="201"/>
      <c r="G254" s="202"/>
      <c r="H254" s="178" t="str">
        <f t="shared" si="45"/>
        <v/>
      </c>
      <c r="I254" s="212"/>
      <c r="J254" s="202"/>
      <c r="K254" s="181" t="str">
        <f t="shared" si="48"/>
        <v/>
      </c>
      <c r="L254" s="184" t="str">
        <f t="shared" si="46"/>
        <v/>
      </c>
      <c r="M254" s="181" t="str">
        <f t="shared" si="47"/>
        <v/>
      </c>
      <c r="O254" s="24">
        <f t="shared" si="49"/>
        <v>6</v>
      </c>
    </row>
    <row r="255" spans="2:17" s="23" customFormat="1" ht="21" customHeight="1">
      <c r="B255" s="197"/>
      <c r="C255" s="198"/>
      <c r="D255" s="203"/>
      <c r="E255" s="200"/>
      <c r="F255" s="201"/>
      <c r="G255" s="202"/>
      <c r="H255" s="178" t="str">
        <f t="shared" si="45"/>
        <v/>
      </c>
      <c r="I255" s="212"/>
      <c r="J255" s="202"/>
      <c r="K255" s="181" t="str">
        <f t="shared" si="48"/>
        <v/>
      </c>
      <c r="L255" s="184" t="str">
        <f t="shared" si="46"/>
        <v/>
      </c>
      <c r="M255" s="181" t="str">
        <f t="shared" si="47"/>
        <v/>
      </c>
      <c r="O255" s="24">
        <f t="shared" si="49"/>
        <v>7</v>
      </c>
    </row>
    <row r="256" spans="2:17" s="23" customFormat="1" ht="21" customHeight="1">
      <c r="B256" s="197"/>
      <c r="C256" s="198"/>
      <c r="D256" s="203"/>
      <c r="E256" s="200"/>
      <c r="F256" s="201"/>
      <c r="G256" s="202"/>
      <c r="H256" s="178" t="str">
        <f t="shared" si="45"/>
        <v/>
      </c>
      <c r="I256" s="212"/>
      <c r="J256" s="202"/>
      <c r="K256" s="181" t="str">
        <f t="shared" si="48"/>
        <v/>
      </c>
      <c r="L256" s="184" t="str">
        <f t="shared" si="46"/>
        <v/>
      </c>
      <c r="M256" s="181" t="str">
        <f t="shared" si="47"/>
        <v/>
      </c>
      <c r="O256" s="24">
        <f t="shared" si="49"/>
        <v>8</v>
      </c>
      <c r="P256" s="73"/>
      <c r="Q256" s="73"/>
    </row>
    <row r="257" spans="2:17" s="23" customFormat="1" ht="21" customHeight="1">
      <c r="B257" s="197"/>
      <c r="C257" s="198"/>
      <c r="D257" s="203"/>
      <c r="E257" s="200"/>
      <c r="F257" s="201"/>
      <c r="G257" s="202"/>
      <c r="H257" s="178" t="str">
        <f t="shared" si="45"/>
        <v/>
      </c>
      <c r="I257" s="212"/>
      <c r="J257" s="202"/>
      <c r="K257" s="181" t="str">
        <f t="shared" si="48"/>
        <v/>
      </c>
      <c r="L257" s="184" t="str">
        <f t="shared" si="46"/>
        <v/>
      </c>
      <c r="M257" s="181" t="str">
        <f t="shared" si="47"/>
        <v/>
      </c>
      <c r="O257" s="24">
        <f t="shared" si="49"/>
        <v>9</v>
      </c>
    </row>
    <row r="258" spans="2:17" s="23" customFormat="1" ht="21" customHeight="1">
      <c r="B258" s="197"/>
      <c r="C258" s="198"/>
      <c r="D258" s="203"/>
      <c r="E258" s="200"/>
      <c r="F258" s="201"/>
      <c r="G258" s="202"/>
      <c r="H258" s="178" t="str">
        <f t="shared" si="45"/>
        <v/>
      </c>
      <c r="I258" s="212"/>
      <c r="J258" s="202"/>
      <c r="K258" s="181" t="str">
        <f t="shared" si="48"/>
        <v/>
      </c>
      <c r="L258" s="184" t="str">
        <f t="shared" si="46"/>
        <v/>
      </c>
      <c r="M258" s="181" t="str">
        <f t="shared" si="47"/>
        <v/>
      </c>
      <c r="O258" s="24">
        <f t="shared" si="49"/>
        <v>10</v>
      </c>
    </row>
    <row r="259" spans="2:17" s="23" customFormat="1" ht="21" customHeight="1">
      <c r="B259" s="197"/>
      <c r="C259" s="198"/>
      <c r="D259" s="203"/>
      <c r="E259" s="200"/>
      <c r="F259" s="201"/>
      <c r="G259" s="202"/>
      <c r="H259" s="178" t="str">
        <f t="shared" si="45"/>
        <v/>
      </c>
      <c r="I259" s="212"/>
      <c r="J259" s="202"/>
      <c r="K259" s="181" t="str">
        <f t="shared" si="48"/>
        <v/>
      </c>
      <c r="L259" s="184" t="str">
        <f t="shared" si="46"/>
        <v/>
      </c>
      <c r="M259" s="181" t="str">
        <f t="shared" si="47"/>
        <v/>
      </c>
      <c r="O259" s="24">
        <f t="shared" si="49"/>
        <v>11</v>
      </c>
    </row>
    <row r="260" spans="2:17" s="23" customFormat="1" ht="21" customHeight="1">
      <c r="B260" s="197"/>
      <c r="C260" s="198"/>
      <c r="D260" s="203"/>
      <c r="E260" s="200"/>
      <c r="F260" s="201"/>
      <c r="G260" s="202"/>
      <c r="H260" s="178" t="str">
        <f t="shared" si="45"/>
        <v/>
      </c>
      <c r="I260" s="212"/>
      <c r="J260" s="202"/>
      <c r="K260" s="181" t="str">
        <f t="shared" si="48"/>
        <v/>
      </c>
      <c r="L260" s="184" t="str">
        <f t="shared" si="46"/>
        <v/>
      </c>
      <c r="M260" s="181" t="str">
        <f t="shared" si="47"/>
        <v/>
      </c>
      <c r="O260" s="24">
        <f t="shared" si="49"/>
        <v>12</v>
      </c>
    </row>
    <row r="261" spans="2:17" s="23" customFormat="1" ht="21" customHeight="1">
      <c r="B261" s="197"/>
      <c r="C261" s="198"/>
      <c r="D261" s="203"/>
      <c r="E261" s="200"/>
      <c r="F261" s="201"/>
      <c r="G261" s="202"/>
      <c r="H261" s="178" t="str">
        <f t="shared" si="45"/>
        <v/>
      </c>
      <c r="I261" s="212"/>
      <c r="J261" s="202"/>
      <c r="K261" s="181" t="str">
        <f t="shared" si="48"/>
        <v/>
      </c>
      <c r="L261" s="184" t="str">
        <f t="shared" si="46"/>
        <v/>
      </c>
      <c r="M261" s="181" t="str">
        <f t="shared" si="47"/>
        <v/>
      </c>
      <c r="O261" s="24">
        <f t="shared" si="49"/>
        <v>13</v>
      </c>
    </row>
    <row r="262" spans="2:17" s="23" customFormat="1" ht="21" customHeight="1">
      <c r="B262" s="197"/>
      <c r="C262" s="198"/>
      <c r="D262" s="203"/>
      <c r="E262" s="200"/>
      <c r="F262" s="201"/>
      <c r="G262" s="202"/>
      <c r="H262" s="178" t="str">
        <f t="shared" si="45"/>
        <v/>
      </c>
      <c r="I262" s="212"/>
      <c r="J262" s="202"/>
      <c r="K262" s="181" t="str">
        <f t="shared" si="48"/>
        <v/>
      </c>
      <c r="L262" s="184" t="str">
        <f t="shared" si="46"/>
        <v/>
      </c>
      <c r="M262" s="181" t="str">
        <f t="shared" si="47"/>
        <v/>
      </c>
      <c r="O262" s="24">
        <f t="shared" si="49"/>
        <v>14</v>
      </c>
    </row>
    <row r="263" spans="2:17" s="23" customFormat="1" ht="21" customHeight="1">
      <c r="B263" s="197"/>
      <c r="C263" s="198"/>
      <c r="D263" s="203"/>
      <c r="E263" s="200"/>
      <c r="F263" s="201"/>
      <c r="G263" s="202"/>
      <c r="H263" s="178" t="str">
        <f t="shared" si="45"/>
        <v/>
      </c>
      <c r="I263" s="212"/>
      <c r="J263" s="202"/>
      <c r="K263" s="181" t="str">
        <f t="shared" si="48"/>
        <v/>
      </c>
      <c r="L263" s="184" t="str">
        <f t="shared" si="46"/>
        <v/>
      </c>
      <c r="M263" s="181" t="str">
        <f t="shared" si="47"/>
        <v/>
      </c>
      <c r="O263" s="24">
        <f t="shared" si="49"/>
        <v>15</v>
      </c>
    </row>
    <row r="264" spans="2:17" s="23" customFormat="1" ht="21" customHeight="1">
      <c r="B264" s="197"/>
      <c r="C264" s="204"/>
      <c r="D264" s="203"/>
      <c r="E264" s="200"/>
      <c r="F264" s="201"/>
      <c r="G264" s="202"/>
      <c r="H264" s="178" t="str">
        <f t="shared" si="45"/>
        <v/>
      </c>
      <c r="I264" s="212"/>
      <c r="J264" s="202"/>
      <c r="K264" s="181" t="str">
        <f t="shared" si="48"/>
        <v/>
      </c>
      <c r="L264" s="184" t="str">
        <f t="shared" si="46"/>
        <v/>
      </c>
      <c r="M264" s="181" t="str">
        <f t="shared" si="47"/>
        <v/>
      </c>
      <c r="O264" s="24">
        <f t="shared" si="49"/>
        <v>16</v>
      </c>
    </row>
    <row r="265" spans="2:17" s="23" customFormat="1" ht="21" customHeight="1">
      <c r="B265" s="197"/>
      <c r="C265" s="204"/>
      <c r="D265" s="203"/>
      <c r="E265" s="200"/>
      <c r="F265" s="201"/>
      <c r="G265" s="202"/>
      <c r="H265" s="178" t="str">
        <f t="shared" si="45"/>
        <v/>
      </c>
      <c r="I265" s="212"/>
      <c r="J265" s="202"/>
      <c r="K265" s="181" t="str">
        <f t="shared" si="48"/>
        <v/>
      </c>
      <c r="L265" s="184" t="str">
        <f t="shared" si="46"/>
        <v/>
      </c>
      <c r="M265" s="181" t="str">
        <f t="shared" si="47"/>
        <v/>
      </c>
      <c r="O265" s="24">
        <f t="shared" si="49"/>
        <v>17</v>
      </c>
    </row>
    <row r="266" spans="2:17" s="23" customFormat="1" ht="21" customHeight="1">
      <c r="B266" s="197"/>
      <c r="C266" s="204"/>
      <c r="D266" s="203"/>
      <c r="E266" s="200"/>
      <c r="F266" s="201"/>
      <c r="G266" s="202"/>
      <c r="H266" s="178" t="str">
        <f t="shared" ref="H249:H267" si="50">IF(AND(ISNUMBER(F266), ISNUMBER(G266)), ROUND(F266*G266,0), "")</f>
        <v/>
      </c>
      <c r="I266" s="212"/>
      <c r="J266" s="202"/>
      <c r="K266" s="181" t="str">
        <f t="shared" si="48"/>
        <v/>
      </c>
      <c r="L266" s="184" t="str">
        <f t="shared" si="46"/>
        <v/>
      </c>
      <c r="M266" s="181" t="str">
        <f t="shared" si="47"/>
        <v/>
      </c>
      <c r="O266" s="24">
        <f t="shared" si="49"/>
        <v>18</v>
      </c>
    </row>
    <row r="267" spans="2:17" s="23" customFormat="1" ht="21" customHeight="1">
      <c r="B267" s="205"/>
      <c r="C267" s="206"/>
      <c r="D267" s="207"/>
      <c r="E267" s="208"/>
      <c r="F267" s="209"/>
      <c r="G267" s="210"/>
      <c r="H267" s="179" t="str">
        <f t="shared" si="50"/>
        <v/>
      </c>
      <c r="I267" s="213"/>
      <c r="J267" s="210"/>
      <c r="K267" s="182" t="str">
        <f t="shared" si="48"/>
        <v/>
      </c>
      <c r="L267" s="185" t="str">
        <f t="shared" si="46"/>
        <v/>
      </c>
      <c r="M267" s="182" t="str">
        <f t="shared" si="47"/>
        <v/>
      </c>
      <c r="O267" s="24">
        <f t="shared" si="49"/>
        <v>19</v>
      </c>
    </row>
    <row r="268" spans="2:17" s="23" customFormat="1" ht="21" customHeight="1">
      <c r="B268" s="158"/>
      <c r="C268" s="159" t="s">
        <v>91</v>
      </c>
      <c r="D268" s="160"/>
      <c r="E268" s="161"/>
      <c r="F268" s="162"/>
      <c r="G268" s="163"/>
      <c r="H268" s="186">
        <f>SUM(H249:H267)-SUMIF(E249:E267,"",H249:H267)</f>
        <v>0</v>
      </c>
      <c r="I268" s="165"/>
      <c r="J268" s="163"/>
      <c r="K268" s="188" t="str">
        <f>IF((SUM(K249:K267)-SUMIF(E249:E267,"",K249:K267))=0,"",(SUM(K249:K267)-SUMIF(E249:E267,"",K249:K267)))</f>
        <v/>
      </c>
      <c r="L268" s="162"/>
      <c r="M268" s="188" t="str">
        <f>IF(SUM(K268)=0,"",IF((SUM(M249:M267)-SUMIF(E249:E267,"",M249:M267))=0,0,(SUM(M249:M267)-SUMIF(E249:E267,"",M249:M267))))</f>
        <v/>
      </c>
      <c r="O268" s="24">
        <f t="shared" si="49"/>
        <v>20</v>
      </c>
      <c r="Q268" s="73">
        <f>SUM(M249:M267)</f>
        <v>0</v>
      </c>
    </row>
    <row r="269" spans="2:17" s="23" customFormat="1" ht="21" customHeight="1">
      <c r="B269" s="167"/>
      <c r="C269" s="168" t="s">
        <v>90</v>
      </c>
      <c r="D269" s="169"/>
      <c r="E269" s="170"/>
      <c r="F269" s="171"/>
      <c r="G269" s="172"/>
      <c r="H269" s="187">
        <f>IFERROR(H242+H268,"")</f>
        <v>0</v>
      </c>
      <c r="I269" s="174"/>
      <c r="J269" s="172"/>
      <c r="K269" s="189" t="str">
        <f>IFERROR(K242+K268,"")</f>
        <v/>
      </c>
      <c r="L269" s="171"/>
      <c r="M269" s="189" t="str">
        <f>IFERROR(M242+M268,"")</f>
        <v/>
      </c>
      <c r="O269" s="24">
        <f t="shared" si="49"/>
        <v>21</v>
      </c>
    </row>
    <row r="270" spans="2:17" ht="21" customHeight="1">
      <c r="M270" s="149" t="s">
        <v>0</v>
      </c>
    </row>
    <row r="271" spans="2:17" ht="21" customHeight="1">
      <c r="B271" s="58"/>
      <c r="C271" s="58"/>
      <c r="D271" s="58"/>
      <c r="E271" s="58"/>
      <c r="F271" s="57"/>
      <c r="G271" s="57" t="s">
        <v>104</v>
      </c>
      <c r="H271" s="56" t="str">
        <f>IF($H$1="","",$H$1)</f>
        <v/>
      </c>
      <c r="I271" s="55"/>
      <c r="J271" s="55"/>
      <c r="K271" s="55"/>
      <c r="L271" s="55"/>
      <c r="M271" s="55"/>
      <c r="O271" s="511"/>
      <c r="P271" s="511"/>
    </row>
    <row r="272" spans="2:17" ht="21" customHeight="1">
      <c r="B272" s="54"/>
      <c r="C272" s="53"/>
      <c r="D272" s="53"/>
      <c r="E272" s="53"/>
      <c r="F272" s="53"/>
      <c r="L272" s="52"/>
      <c r="M272" s="80">
        <v>10</v>
      </c>
    </row>
    <row r="273" spans="2:17" ht="21" customHeight="1">
      <c r="M273" s="132"/>
    </row>
    <row r="274" spans="2:17" s="23" customFormat="1" ht="21" customHeight="1">
      <c r="B274" s="133"/>
      <c r="C274" s="134"/>
      <c r="D274" s="134"/>
      <c r="E274" s="135" t="s">
        <v>103</v>
      </c>
      <c r="F274" s="136"/>
      <c r="G274" s="136" t="s">
        <v>102</v>
      </c>
      <c r="H274" s="137"/>
      <c r="I274" s="138"/>
      <c r="J274" s="139" t="s">
        <v>101</v>
      </c>
      <c r="K274" s="137"/>
      <c r="L274" s="139" t="s">
        <v>100</v>
      </c>
      <c r="M274" s="140" t="s">
        <v>99</v>
      </c>
      <c r="O274" s="24"/>
    </row>
    <row r="275" spans="2:17" s="23" customFormat="1" ht="21" customHeight="1">
      <c r="B275" s="141" t="s">
        <v>98</v>
      </c>
      <c r="C275" s="142" t="s">
        <v>97</v>
      </c>
      <c r="D275" s="142" t="s">
        <v>96</v>
      </c>
      <c r="E275" s="143" t="s">
        <v>95</v>
      </c>
      <c r="F275" s="144" t="s">
        <v>93</v>
      </c>
      <c r="G275" s="145" t="s">
        <v>94</v>
      </c>
      <c r="H275" s="146" t="s">
        <v>92</v>
      </c>
      <c r="I275" s="147" t="s">
        <v>93</v>
      </c>
      <c r="J275" s="145" t="s">
        <v>94</v>
      </c>
      <c r="K275" s="148" t="s">
        <v>92</v>
      </c>
      <c r="L275" s="144" t="s">
        <v>93</v>
      </c>
      <c r="M275" s="148" t="s">
        <v>92</v>
      </c>
      <c r="O275" s="24"/>
    </row>
    <row r="276" spans="2:17" s="23" customFormat="1" ht="21" customHeight="1">
      <c r="B276" s="191"/>
      <c r="C276" s="192"/>
      <c r="D276" s="193"/>
      <c r="E276" s="194"/>
      <c r="F276" s="195"/>
      <c r="G276" s="196"/>
      <c r="H276" s="177" t="str">
        <f t="shared" ref="H276:H294" si="51">IF(AND(ISNUMBER(F276), ISNUMBER(G276)), ROUND(F276*G276,0), "")</f>
        <v/>
      </c>
      <c r="I276" s="211"/>
      <c r="J276" s="196"/>
      <c r="K276" s="180" t="str">
        <f>IF(AND(ISNUMBER(I276), ISNUMBER(J276)), ROUND(I276*J276,0), "")</f>
        <v/>
      </c>
      <c r="L276" s="183" t="str">
        <f t="shared" ref="L276:L294" si="52">IF(LENB(I276)&gt;0,IF(ISERROR(I276-F276),I276,ROUND(I276-F276,3)),"")</f>
        <v/>
      </c>
      <c r="M276" s="180" t="str">
        <f t="shared" ref="M276:M294" si="53">IF(LENB(K276)&gt;0,IF(ISERROR(K276-H276),K276,K276-H276),"")</f>
        <v/>
      </c>
      <c r="O276" s="24">
        <v>1</v>
      </c>
    </row>
    <row r="277" spans="2:17" s="23" customFormat="1" ht="21" customHeight="1">
      <c r="B277" s="197"/>
      <c r="C277" s="198"/>
      <c r="D277" s="199"/>
      <c r="E277" s="200"/>
      <c r="F277" s="201"/>
      <c r="G277" s="202"/>
      <c r="H277" s="178" t="str">
        <f t="shared" si="51"/>
        <v/>
      </c>
      <c r="I277" s="212"/>
      <c r="J277" s="202"/>
      <c r="K277" s="181" t="str">
        <f t="shared" ref="K277:K294" si="54">IF(AND(ISNUMBER(I277), ISNUMBER(J277)), ROUND(I277*J277,0), "")</f>
        <v/>
      </c>
      <c r="L277" s="184" t="str">
        <f t="shared" si="52"/>
        <v/>
      </c>
      <c r="M277" s="181" t="str">
        <f t="shared" si="53"/>
        <v/>
      </c>
      <c r="O277" s="24">
        <f t="shared" ref="O277:O296" si="55">O276+1</f>
        <v>2</v>
      </c>
    </row>
    <row r="278" spans="2:17" s="23" customFormat="1" ht="21" customHeight="1">
      <c r="B278" s="197"/>
      <c r="C278" s="198"/>
      <c r="D278" s="203"/>
      <c r="E278" s="200"/>
      <c r="F278" s="201"/>
      <c r="G278" s="202"/>
      <c r="H278" s="178" t="str">
        <f t="shared" si="51"/>
        <v/>
      </c>
      <c r="I278" s="212"/>
      <c r="J278" s="202"/>
      <c r="K278" s="181" t="str">
        <f t="shared" si="54"/>
        <v/>
      </c>
      <c r="L278" s="184" t="str">
        <f t="shared" si="52"/>
        <v/>
      </c>
      <c r="M278" s="181" t="str">
        <f t="shared" si="53"/>
        <v/>
      </c>
      <c r="O278" s="24">
        <f t="shared" si="55"/>
        <v>3</v>
      </c>
    </row>
    <row r="279" spans="2:17" s="23" customFormat="1" ht="21" customHeight="1">
      <c r="B279" s="197"/>
      <c r="C279" s="198"/>
      <c r="D279" s="203"/>
      <c r="E279" s="200"/>
      <c r="F279" s="201"/>
      <c r="G279" s="202"/>
      <c r="H279" s="178" t="str">
        <f t="shared" si="51"/>
        <v/>
      </c>
      <c r="I279" s="212"/>
      <c r="J279" s="202"/>
      <c r="K279" s="181" t="str">
        <f t="shared" si="54"/>
        <v/>
      </c>
      <c r="L279" s="184" t="str">
        <f t="shared" si="52"/>
        <v/>
      </c>
      <c r="M279" s="181" t="str">
        <f t="shared" si="53"/>
        <v/>
      </c>
      <c r="O279" s="24">
        <f t="shared" si="55"/>
        <v>4</v>
      </c>
    </row>
    <row r="280" spans="2:17" s="23" customFormat="1" ht="21" customHeight="1">
      <c r="B280" s="197"/>
      <c r="C280" s="198"/>
      <c r="D280" s="203"/>
      <c r="E280" s="200"/>
      <c r="F280" s="201"/>
      <c r="G280" s="202"/>
      <c r="H280" s="178" t="str">
        <f t="shared" si="51"/>
        <v/>
      </c>
      <c r="I280" s="212"/>
      <c r="J280" s="202"/>
      <c r="K280" s="181" t="str">
        <f t="shared" si="54"/>
        <v/>
      </c>
      <c r="L280" s="184" t="str">
        <f t="shared" si="52"/>
        <v/>
      </c>
      <c r="M280" s="181" t="str">
        <f t="shared" si="53"/>
        <v/>
      </c>
      <c r="O280" s="24">
        <f t="shared" si="55"/>
        <v>5</v>
      </c>
    </row>
    <row r="281" spans="2:17" s="23" customFormat="1" ht="21" customHeight="1">
      <c r="B281" s="197"/>
      <c r="C281" s="198"/>
      <c r="D281" s="203"/>
      <c r="E281" s="200"/>
      <c r="F281" s="201"/>
      <c r="G281" s="202"/>
      <c r="H281" s="178" t="str">
        <f t="shared" si="51"/>
        <v/>
      </c>
      <c r="I281" s="212"/>
      <c r="J281" s="202"/>
      <c r="K281" s="181" t="str">
        <f t="shared" si="54"/>
        <v/>
      </c>
      <c r="L281" s="184" t="str">
        <f t="shared" si="52"/>
        <v/>
      </c>
      <c r="M281" s="181" t="str">
        <f t="shared" si="53"/>
        <v/>
      </c>
      <c r="O281" s="24">
        <f t="shared" si="55"/>
        <v>6</v>
      </c>
    </row>
    <row r="282" spans="2:17" s="23" customFormat="1" ht="21" customHeight="1">
      <c r="B282" s="197"/>
      <c r="C282" s="198"/>
      <c r="D282" s="203"/>
      <c r="E282" s="200"/>
      <c r="F282" s="201"/>
      <c r="G282" s="202"/>
      <c r="H282" s="178" t="str">
        <f t="shared" si="51"/>
        <v/>
      </c>
      <c r="I282" s="212"/>
      <c r="J282" s="202"/>
      <c r="K282" s="181" t="str">
        <f t="shared" si="54"/>
        <v/>
      </c>
      <c r="L282" s="184" t="str">
        <f t="shared" si="52"/>
        <v/>
      </c>
      <c r="M282" s="181" t="str">
        <f t="shared" si="53"/>
        <v/>
      </c>
      <c r="O282" s="24">
        <f t="shared" si="55"/>
        <v>7</v>
      </c>
    </row>
    <row r="283" spans="2:17" s="23" customFormat="1" ht="21" customHeight="1">
      <c r="B283" s="197"/>
      <c r="C283" s="198"/>
      <c r="D283" s="203"/>
      <c r="E283" s="200"/>
      <c r="F283" s="201"/>
      <c r="G283" s="202"/>
      <c r="H283" s="178" t="str">
        <f t="shared" si="51"/>
        <v/>
      </c>
      <c r="I283" s="212"/>
      <c r="J283" s="202"/>
      <c r="K283" s="181" t="str">
        <f t="shared" si="54"/>
        <v/>
      </c>
      <c r="L283" s="184" t="str">
        <f t="shared" si="52"/>
        <v/>
      </c>
      <c r="M283" s="181" t="str">
        <f t="shared" si="53"/>
        <v/>
      </c>
      <c r="O283" s="24">
        <f t="shared" si="55"/>
        <v>8</v>
      </c>
      <c r="P283" s="73"/>
      <c r="Q283" s="73"/>
    </row>
    <row r="284" spans="2:17" s="23" customFormat="1" ht="21" customHeight="1">
      <c r="B284" s="197"/>
      <c r="C284" s="198"/>
      <c r="D284" s="203"/>
      <c r="E284" s="200"/>
      <c r="F284" s="201"/>
      <c r="G284" s="202"/>
      <c r="H284" s="178" t="str">
        <f t="shared" si="51"/>
        <v/>
      </c>
      <c r="I284" s="212"/>
      <c r="J284" s="202"/>
      <c r="K284" s="181" t="str">
        <f t="shared" si="54"/>
        <v/>
      </c>
      <c r="L284" s="184" t="str">
        <f t="shared" si="52"/>
        <v/>
      </c>
      <c r="M284" s="181" t="str">
        <f t="shared" si="53"/>
        <v/>
      </c>
      <c r="O284" s="24">
        <f t="shared" si="55"/>
        <v>9</v>
      </c>
    </row>
    <row r="285" spans="2:17" s="23" customFormat="1" ht="21" customHeight="1">
      <c r="B285" s="197"/>
      <c r="C285" s="198"/>
      <c r="D285" s="203"/>
      <c r="E285" s="200"/>
      <c r="F285" s="201"/>
      <c r="G285" s="202"/>
      <c r="H285" s="178" t="str">
        <f t="shared" si="51"/>
        <v/>
      </c>
      <c r="I285" s="212"/>
      <c r="J285" s="202"/>
      <c r="K285" s="181" t="str">
        <f t="shared" si="54"/>
        <v/>
      </c>
      <c r="L285" s="184" t="str">
        <f t="shared" si="52"/>
        <v/>
      </c>
      <c r="M285" s="181" t="str">
        <f t="shared" si="53"/>
        <v/>
      </c>
      <c r="O285" s="24">
        <f t="shared" si="55"/>
        <v>10</v>
      </c>
    </row>
    <row r="286" spans="2:17" s="23" customFormat="1" ht="21" customHeight="1">
      <c r="B286" s="197"/>
      <c r="C286" s="198"/>
      <c r="D286" s="203"/>
      <c r="E286" s="200"/>
      <c r="F286" s="201"/>
      <c r="G286" s="202"/>
      <c r="H286" s="178" t="str">
        <f t="shared" si="51"/>
        <v/>
      </c>
      <c r="I286" s="212"/>
      <c r="J286" s="202"/>
      <c r="K286" s="181" t="str">
        <f t="shared" si="54"/>
        <v/>
      </c>
      <c r="L286" s="184" t="str">
        <f t="shared" si="52"/>
        <v/>
      </c>
      <c r="M286" s="181" t="str">
        <f t="shared" si="53"/>
        <v/>
      </c>
      <c r="O286" s="24">
        <f t="shared" si="55"/>
        <v>11</v>
      </c>
    </row>
    <row r="287" spans="2:17" s="23" customFormat="1" ht="21" customHeight="1">
      <c r="B287" s="197"/>
      <c r="C287" s="198"/>
      <c r="D287" s="203"/>
      <c r="E287" s="200"/>
      <c r="F287" s="201"/>
      <c r="G287" s="202"/>
      <c r="H287" s="178" t="str">
        <f t="shared" si="51"/>
        <v/>
      </c>
      <c r="I287" s="212"/>
      <c r="J287" s="202"/>
      <c r="K287" s="181" t="str">
        <f t="shared" si="54"/>
        <v/>
      </c>
      <c r="L287" s="184" t="str">
        <f t="shared" si="52"/>
        <v/>
      </c>
      <c r="M287" s="181" t="str">
        <f t="shared" si="53"/>
        <v/>
      </c>
      <c r="O287" s="24">
        <f t="shared" si="55"/>
        <v>12</v>
      </c>
    </row>
    <row r="288" spans="2:17" s="23" customFormat="1" ht="21" customHeight="1">
      <c r="B288" s="197"/>
      <c r="C288" s="198"/>
      <c r="D288" s="203"/>
      <c r="E288" s="200"/>
      <c r="F288" s="201"/>
      <c r="G288" s="202"/>
      <c r="H288" s="178" t="str">
        <f t="shared" si="51"/>
        <v/>
      </c>
      <c r="I288" s="212"/>
      <c r="J288" s="202"/>
      <c r="K288" s="181" t="str">
        <f t="shared" si="54"/>
        <v/>
      </c>
      <c r="L288" s="184" t="str">
        <f t="shared" si="52"/>
        <v/>
      </c>
      <c r="M288" s="181" t="str">
        <f t="shared" si="53"/>
        <v/>
      </c>
      <c r="O288" s="24">
        <f t="shared" si="55"/>
        <v>13</v>
      </c>
    </row>
    <row r="289" spans="2:17" s="23" customFormat="1" ht="21" customHeight="1">
      <c r="B289" s="197"/>
      <c r="C289" s="198"/>
      <c r="D289" s="203"/>
      <c r="E289" s="200"/>
      <c r="F289" s="201"/>
      <c r="G289" s="202"/>
      <c r="H289" s="178" t="str">
        <f t="shared" si="51"/>
        <v/>
      </c>
      <c r="I289" s="212"/>
      <c r="J289" s="202"/>
      <c r="K289" s="181" t="str">
        <f t="shared" si="54"/>
        <v/>
      </c>
      <c r="L289" s="184" t="str">
        <f t="shared" si="52"/>
        <v/>
      </c>
      <c r="M289" s="181" t="str">
        <f t="shared" si="53"/>
        <v/>
      </c>
      <c r="O289" s="24">
        <f t="shared" si="55"/>
        <v>14</v>
      </c>
    </row>
    <row r="290" spans="2:17" s="23" customFormat="1" ht="21" customHeight="1">
      <c r="B290" s="197"/>
      <c r="C290" s="198"/>
      <c r="D290" s="203"/>
      <c r="E290" s="200"/>
      <c r="F290" s="201"/>
      <c r="G290" s="202"/>
      <c r="H290" s="178" t="str">
        <f t="shared" si="51"/>
        <v/>
      </c>
      <c r="I290" s="212"/>
      <c r="J290" s="202"/>
      <c r="K290" s="181" t="str">
        <f t="shared" si="54"/>
        <v/>
      </c>
      <c r="L290" s="184" t="str">
        <f t="shared" si="52"/>
        <v/>
      </c>
      <c r="M290" s="181" t="str">
        <f t="shared" si="53"/>
        <v/>
      </c>
      <c r="O290" s="24">
        <f t="shared" si="55"/>
        <v>15</v>
      </c>
    </row>
    <row r="291" spans="2:17" s="23" customFormat="1" ht="21" customHeight="1">
      <c r="B291" s="197"/>
      <c r="C291" s="204"/>
      <c r="D291" s="203"/>
      <c r="E291" s="200"/>
      <c r="F291" s="201"/>
      <c r="G291" s="202"/>
      <c r="H291" s="178" t="str">
        <f t="shared" si="51"/>
        <v/>
      </c>
      <c r="I291" s="212"/>
      <c r="J291" s="202"/>
      <c r="K291" s="181" t="str">
        <f t="shared" si="54"/>
        <v/>
      </c>
      <c r="L291" s="184" t="str">
        <f t="shared" si="52"/>
        <v/>
      </c>
      <c r="M291" s="181" t="str">
        <f t="shared" si="53"/>
        <v/>
      </c>
      <c r="O291" s="24">
        <f t="shared" si="55"/>
        <v>16</v>
      </c>
    </row>
    <row r="292" spans="2:17" s="23" customFormat="1" ht="21" customHeight="1">
      <c r="B292" s="197"/>
      <c r="C292" s="204"/>
      <c r="D292" s="203"/>
      <c r="E292" s="200"/>
      <c r="F292" s="201"/>
      <c r="G292" s="202"/>
      <c r="H292" s="178" t="str">
        <f t="shared" si="51"/>
        <v/>
      </c>
      <c r="I292" s="212"/>
      <c r="J292" s="202"/>
      <c r="K292" s="181" t="str">
        <f t="shared" si="54"/>
        <v/>
      </c>
      <c r="L292" s="184" t="str">
        <f t="shared" si="52"/>
        <v/>
      </c>
      <c r="M292" s="181" t="str">
        <f t="shared" si="53"/>
        <v/>
      </c>
      <c r="O292" s="24">
        <f t="shared" si="55"/>
        <v>17</v>
      </c>
    </row>
    <row r="293" spans="2:17" s="23" customFormat="1" ht="21" customHeight="1">
      <c r="B293" s="197"/>
      <c r="C293" s="204"/>
      <c r="D293" s="203"/>
      <c r="E293" s="200"/>
      <c r="F293" s="201"/>
      <c r="G293" s="202"/>
      <c r="H293" s="178" t="str">
        <f t="shared" si="51"/>
        <v/>
      </c>
      <c r="I293" s="212"/>
      <c r="J293" s="202"/>
      <c r="K293" s="181" t="str">
        <f t="shared" si="54"/>
        <v/>
      </c>
      <c r="L293" s="184" t="str">
        <f t="shared" si="52"/>
        <v/>
      </c>
      <c r="M293" s="181" t="str">
        <f t="shared" si="53"/>
        <v/>
      </c>
      <c r="O293" s="24">
        <f t="shared" si="55"/>
        <v>18</v>
      </c>
    </row>
    <row r="294" spans="2:17" s="23" customFormat="1" ht="21" customHeight="1">
      <c r="B294" s="205"/>
      <c r="C294" s="206"/>
      <c r="D294" s="207"/>
      <c r="E294" s="208"/>
      <c r="F294" s="209"/>
      <c r="G294" s="210"/>
      <c r="H294" s="179" t="str">
        <f t="shared" si="51"/>
        <v/>
      </c>
      <c r="I294" s="213"/>
      <c r="J294" s="210"/>
      <c r="K294" s="182" t="str">
        <f t="shared" si="54"/>
        <v/>
      </c>
      <c r="L294" s="185" t="str">
        <f t="shared" si="52"/>
        <v/>
      </c>
      <c r="M294" s="182" t="str">
        <f t="shared" si="53"/>
        <v/>
      </c>
      <c r="O294" s="24">
        <f t="shared" si="55"/>
        <v>19</v>
      </c>
    </row>
    <row r="295" spans="2:17" s="23" customFormat="1" ht="21" customHeight="1">
      <c r="B295" s="158"/>
      <c r="C295" s="159" t="s">
        <v>91</v>
      </c>
      <c r="D295" s="160"/>
      <c r="E295" s="161"/>
      <c r="F295" s="162"/>
      <c r="G295" s="163"/>
      <c r="H295" s="186">
        <f>SUM(H276:H294)-SUMIF(E276:E294,"",H276:H294)</f>
        <v>0</v>
      </c>
      <c r="I295" s="165"/>
      <c r="J295" s="163"/>
      <c r="K295" s="188" t="str">
        <f>IF((SUM(K276:K294)-SUMIF(E276:E294,"",K276:K294))=0,"",(SUM(K276:K294)-SUMIF(E276:E294,"",K276:K294)))</f>
        <v/>
      </c>
      <c r="L295" s="162"/>
      <c r="M295" s="188" t="str">
        <f>IF(SUM(K295)=0,"",IF((SUM(M276:M294)-SUMIF(E276:E294,"",M276:M294))=0,0,(SUM(M276:M294)-SUMIF(E276:E294,"",M276:M294))))</f>
        <v/>
      </c>
      <c r="O295" s="24">
        <f t="shared" si="55"/>
        <v>20</v>
      </c>
      <c r="Q295" s="73">
        <f>SUM(M276:M294)</f>
        <v>0</v>
      </c>
    </row>
    <row r="296" spans="2:17" s="23" customFormat="1" ht="21" customHeight="1">
      <c r="B296" s="167"/>
      <c r="C296" s="168" t="s">
        <v>90</v>
      </c>
      <c r="D296" s="169"/>
      <c r="E296" s="170"/>
      <c r="F296" s="171"/>
      <c r="G296" s="172"/>
      <c r="H296" s="187">
        <f>IFERROR(H269+H295,"")</f>
        <v>0</v>
      </c>
      <c r="I296" s="174"/>
      <c r="J296" s="172"/>
      <c r="K296" s="189" t="str">
        <f>IFERROR(K269+K295,"")</f>
        <v/>
      </c>
      <c r="L296" s="171"/>
      <c r="M296" s="189" t="str">
        <f>IFERROR(M269+M295,"")</f>
        <v/>
      </c>
      <c r="O296" s="24">
        <f t="shared" si="55"/>
        <v>21</v>
      </c>
      <c r="Q296" s="73"/>
    </row>
    <row r="297" spans="2:17" ht="21" customHeight="1">
      <c r="M297" s="149" t="s">
        <v>0</v>
      </c>
    </row>
    <row r="298" spans="2:17" ht="21" customHeight="1">
      <c r="B298" s="58"/>
      <c r="C298" s="58"/>
      <c r="D298" s="58"/>
      <c r="E298" s="58"/>
      <c r="F298" s="57"/>
      <c r="G298" s="57" t="s">
        <v>104</v>
      </c>
      <c r="H298" s="56" t="str">
        <f>IF($H$1="","",$H$1)</f>
        <v/>
      </c>
      <c r="I298" s="55"/>
      <c r="J298" s="55"/>
      <c r="K298" s="55"/>
      <c r="L298" s="55"/>
      <c r="M298" s="55"/>
      <c r="O298" s="511"/>
      <c r="P298" s="511"/>
    </row>
    <row r="299" spans="2:17" ht="21" customHeight="1">
      <c r="B299" s="54"/>
      <c r="C299" s="53"/>
      <c r="D299" s="53"/>
      <c r="E299" s="53"/>
      <c r="F299" s="53"/>
      <c r="L299" s="52"/>
      <c r="M299" s="80">
        <v>11</v>
      </c>
    </row>
    <row r="300" spans="2:17" ht="21" customHeight="1">
      <c r="M300" s="132"/>
    </row>
    <row r="301" spans="2:17" s="23" customFormat="1" ht="21" customHeight="1">
      <c r="B301" s="133"/>
      <c r="C301" s="134"/>
      <c r="D301" s="134"/>
      <c r="E301" s="135" t="s">
        <v>103</v>
      </c>
      <c r="F301" s="136"/>
      <c r="G301" s="136" t="s">
        <v>102</v>
      </c>
      <c r="H301" s="137"/>
      <c r="I301" s="138"/>
      <c r="J301" s="139" t="s">
        <v>101</v>
      </c>
      <c r="K301" s="137"/>
      <c r="L301" s="139" t="s">
        <v>100</v>
      </c>
      <c r="M301" s="140" t="s">
        <v>99</v>
      </c>
      <c r="O301" s="24"/>
    </row>
    <row r="302" spans="2:17" s="23" customFormat="1" ht="21" customHeight="1">
      <c r="B302" s="141" t="s">
        <v>98</v>
      </c>
      <c r="C302" s="142" t="s">
        <v>97</v>
      </c>
      <c r="D302" s="142" t="s">
        <v>96</v>
      </c>
      <c r="E302" s="143" t="s">
        <v>95</v>
      </c>
      <c r="F302" s="144" t="s">
        <v>93</v>
      </c>
      <c r="G302" s="145" t="s">
        <v>94</v>
      </c>
      <c r="H302" s="146" t="s">
        <v>92</v>
      </c>
      <c r="I302" s="147" t="s">
        <v>93</v>
      </c>
      <c r="J302" s="145" t="s">
        <v>94</v>
      </c>
      <c r="K302" s="148" t="s">
        <v>92</v>
      </c>
      <c r="L302" s="144" t="s">
        <v>93</v>
      </c>
      <c r="M302" s="148" t="s">
        <v>92</v>
      </c>
      <c r="O302" s="24"/>
    </row>
    <row r="303" spans="2:17" s="23" customFormat="1" ht="21" customHeight="1">
      <c r="B303" s="191"/>
      <c r="C303" s="192"/>
      <c r="D303" s="193"/>
      <c r="E303" s="194"/>
      <c r="F303" s="195"/>
      <c r="G303" s="196"/>
      <c r="H303" s="177" t="str">
        <f t="shared" ref="H303:H321" si="56">IF(AND(ISNUMBER(F303), ISNUMBER(G303)), ROUND(F303*G303,0), "")</f>
        <v/>
      </c>
      <c r="I303" s="211"/>
      <c r="J303" s="196"/>
      <c r="K303" s="180" t="str">
        <f>IF(AND(ISNUMBER(I303), ISNUMBER(J303)), ROUND(I303*J303,0), "")</f>
        <v/>
      </c>
      <c r="L303" s="183" t="str">
        <f t="shared" ref="L303:L321" si="57">IF(LENB(I303)&gt;0,IF(ISERROR(I303-F303),I303,ROUND(I303-F303,3)),"")</f>
        <v/>
      </c>
      <c r="M303" s="180" t="str">
        <f t="shared" ref="M303:M321" si="58">IF(LENB(K303)&gt;0,IF(ISERROR(K303-H303),K303,K303-H303),"")</f>
        <v/>
      </c>
      <c r="O303" s="24">
        <v>1</v>
      </c>
    </row>
    <row r="304" spans="2:17" s="23" customFormat="1" ht="21" customHeight="1">
      <c r="B304" s="197"/>
      <c r="C304" s="198"/>
      <c r="D304" s="199"/>
      <c r="E304" s="200"/>
      <c r="F304" s="201"/>
      <c r="G304" s="202"/>
      <c r="H304" s="178" t="str">
        <f t="shared" si="56"/>
        <v/>
      </c>
      <c r="I304" s="212"/>
      <c r="J304" s="202"/>
      <c r="K304" s="181" t="str">
        <f t="shared" ref="K304:K321" si="59">IF(AND(ISNUMBER(I304), ISNUMBER(J304)), ROUND(I304*J304,0), "")</f>
        <v/>
      </c>
      <c r="L304" s="184" t="str">
        <f t="shared" si="57"/>
        <v/>
      </c>
      <c r="M304" s="181" t="str">
        <f t="shared" si="58"/>
        <v/>
      </c>
      <c r="O304" s="24">
        <f t="shared" ref="O304:O323" si="60">O303+1</f>
        <v>2</v>
      </c>
    </row>
    <row r="305" spans="2:17" s="23" customFormat="1" ht="21" customHeight="1">
      <c r="B305" s="197"/>
      <c r="C305" s="198"/>
      <c r="D305" s="203"/>
      <c r="E305" s="200"/>
      <c r="F305" s="201"/>
      <c r="G305" s="202"/>
      <c r="H305" s="178" t="str">
        <f t="shared" si="56"/>
        <v/>
      </c>
      <c r="I305" s="212"/>
      <c r="J305" s="202"/>
      <c r="K305" s="181" t="str">
        <f t="shared" si="59"/>
        <v/>
      </c>
      <c r="L305" s="184" t="str">
        <f t="shared" si="57"/>
        <v/>
      </c>
      <c r="M305" s="181" t="str">
        <f t="shared" si="58"/>
        <v/>
      </c>
      <c r="O305" s="24">
        <f t="shared" si="60"/>
        <v>3</v>
      </c>
    </row>
    <row r="306" spans="2:17" s="23" customFormat="1" ht="21" customHeight="1">
      <c r="B306" s="197"/>
      <c r="C306" s="198"/>
      <c r="D306" s="203"/>
      <c r="E306" s="200"/>
      <c r="F306" s="201"/>
      <c r="G306" s="202"/>
      <c r="H306" s="178" t="str">
        <f t="shared" si="56"/>
        <v/>
      </c>
      <c r="I306" s="212"/>
      <c r="J306" s="202"/>
      <c r="K306" s="181" t="str">
        <f t="shared" si="59"/>
        <v/>
      </c>
      <c r="L306" s="184" t="str">
        <f t="shared" si="57"/>
        <v/>
      </c>
      <c r="M306" s="181" t="str">
        <f t="shared" si="58"/>
        <v/>
      </c>
      <c r="O306" s="24">
        <f t="shared" si="60"/>
        <v>4</v>
      </c>
    </row>
    <row r="307" spans="2:17" s="23" customFormat="1" ht="21" customHeight="1">
      <c r="B307" s="197"/>
      <c r="C307" s="198"/>
      <c r="D307" s="203"/>
      <c r="E307" s="200"/>
      <c r="F307" s="201"/>
      <c r="G307" s="202"/>
      <c r="H307" s="178" t="str">
        <f t="shared" si="56"/>
        <v/>
      </c>
      <c r="I307" s="212"/>
      <c r="J307" s="202"/>
      <c r="K307" s="181" t="str">
        <f t="shared" si="59"/>
        <v/>
      </c>
      <c r="L307" s="184" t="str">
        <f t="shared" si="57"/>
        <v/>
      </c>
      <c r="M307" s="181" t="str">
        <f t="shared" si="58"/>
        <v/>
      </c>
      <c r="O307" s="24">
        <f t="shared" si="60"/>
        <v>5</v>
      </c>
    </row>
    <row r="308" spans="2:17" s="23" customFormat="1" ht="21" customHeight="1">
      <c r="B308" s="197"/>
      <c r="C308" s="198"/>
      <c r="D308" s="203"/>
      <c r="E308" s="200"/>
      <c r="F308" s="201"/>
      <c r="G308" s="202"/>
      <c r="H308" s="178" t="str">
        <f t="shared" si="56"/>
        <v/>
      </c>
      <c r="I308" s="212"/>
      <c r="J308" s="202"/>
      <c r="K308" s="181" t="str">
        <f t="shared" si="59"/>
        <v/>
      </c>
      <c r="L308" s="184" t="str">
        <f t="shared" si="57"/>
        <v/>
      </c>
      <c r="M308" s="181" t="str">
        <f t="shared" si="58"/>
        <v/>
      </c>
      <c r="O308" s="24">
        <f t="shared" si="60"/>
        <v>6</v>
      </c>
    </row>
    <row r="309" spans="2:17" s="23" customFormat="1" ht="21" customHeight="1">
      <c r="B309" s="197"/>
      <c r="C309" s="198"/>
      <c r="D309" s="203"/>
      <c r="E309" s="200"/>
      <c r="F309" s="201"/>
      <c r="G309" s="202"/>
      <c r="H309" s="178" t="str">
        <f t="shared" si="56"/>
        <v/>
      </c>
      <c r="I309" s="212"/>
      <c r="J309" s="202"/>
      <c r="K309" s="181" t="str">
        <f t="shared" si="59"/>
        <v/>
      </c>
      <c r="L309" s="184" t="str">
        <f t="shared" si="57"/>
        <v/>
      </c>
      <c r="M309" s="181" t="str">
        <f t="shared" si="58"/>
        <v/>
      </c>
      <c r="O309" s="24">
        <f t="shared" si="60"/>
        <v>7</v>
      </c>
    </row>
    <row r="310" spans="2:17" s="23" customFormat="1" ht="21" customHeight="1">
      <c r="B310" s="197"/>
      <c r="C310" s="198"/>
      <c r="D310" s="203"/>
      <c r="E310" s="200"/>
      <c r="F310" s="201"/>
      <c r="G310" s="202"/>
      <c r="H310" s="178" t="str">
        <f t="shared" si="56"/>
        <v/>
      </c>
      <c r="I310" s="212"/>
      <c r="J310" s="202"/>
      <c r="K310" s="181" t="str">
        <f t="shared" si="59"/>
        <v/>
      </c>
      <c r="L310" s="184" t="str">
        <f t="shared" si="57"/>
        <v/>
      </c>
      <c r="M310" s="181" t="str">
        <f t="shared" si="58"/>
        <v/>
      </c>
      <c r="O310" s="24">
        <f t="shared" si="60"/>
        <v>8</v>
      </c>
      <c r="P310" s="73"/>
      <c r="Q310" s="73"/>
    </row>
    <row r="311" spans="2:17" s="23" customFormat="1" ht="21" customHeight="1">
      <c r="B311" s="197"/>
      <c r="C311" s="198"/>
      <c r="D311" s="203"/>
      <c r="E311" s="200"/>
      <c r="F311" s="201"/>
      <c r="G311" s="202"/>
      <c r="H311" s="178" t="str">
        <f t="shared" si="56"/>
        <v/>
      </c>
      <c r="I311" s="212"/>
      <c r="J311" s="202"/>
      <c r="K311" s="181" t="str">
        <f t="shared" si="59"/>
        <v/>
      </c>
      <c r="L311" s="184" t="str">
        <f t="shared" si="57"/>
        <v/>
      </c>
      <c r="M311" s="181" t="str">
        <f t="shared" si="58"/>
        <v/>
      </c>
      <c r="O311" s="24">
        <f t="shared" si="60"/>
        <v>9</v>
      </c>
    </row>
    <row r="312" spans="2:17" s="23" customFormat="1" ht="21" customHeight="1">
      <c r="B312" s="197"/>
      <c r="C312" s="198"/>
      <c r="D312" s="203"/>
      <c r="E312" s="200"/>
      <c r="F312" s="201"/>
      <c r="G312" s="202"/>
      <c r="H312" s="178" t="str">
        <f t="shared" si="56"/>
        <v/>
      </c>
      <c r="I312" s="212"/>
      <c r="J312" s="202"/>
      <c r="K312" s="181" t="str">
        <f t="shared" si="59"/>
        <v/>
      </c>
      <c r="L312" s="184" t="str">
        <f t="shared" si="57"/>
        <v/>
      </c>
      <c r="M312" s="181" t="str">
        <f t="shared" si="58"/>
        <v/>
      </c>
      <c r="O312" s="24">
        <f t="shared" si="60"/>
        <v>10</v>
      </c>
    </row>
    <row r="313" spans="2:17" s="23" customFormat="1" ht="21" customHeight="1">
      <c r="B313" s="197"/>
      <c r="C313" s="198"/>
      <c r="D313" s="203"/>
      <c r="E313" s="200"/>
      <c r="F313" s="201"/>
      <c r="G313" s="202"/>
      <c r="H313" s="178" t="str">
        <f t="shared" si="56"/>
        <v/>
      </c>
      <c r="I313" s="212"/>
      <c r="J313" s="202"/>
      <c r="K313" s="181" t="str">
        <f t="shared" si="59"/>
        <v/>
      </c>
      <c r="L313" s="184" t="str">
        <f t="shared" si="57"/>
        <v/>
      </c>
      <c r="M313" s="181" t="str">
        <f t="shared" si="58"/>
        <v/>
      </c>
      <c r="O313" s="24">
        <f t="shared" si="60"/>
        <v>11</v>
      </c>
    </row>
    <row r="314" spans="2:17" s="23" customFormat="1" ht="21" customHeight="1">
      <c r="B314" s="197"/>
      <c r="C314" s="198"/>
      <c r="D314" s="203"/>
      <c r="E314" s="200"/>
      <c r="F314" s="201"/>
      <c r="G314" s="202"/>
      <c r="H314" s="178" t="str">
        <f t="shared" si="56"/>
        <v/>
      </c>
      <c r="I314" s="212"/>
      <c r="J314" s="202"/>
      <c r="K314" s="181" t="str">
        <f t="shared" si="59"/>
        <v/>
      </c>
      <c r="L314" s="184" t="str">
        <f t="shared" si="57"/>
        <v/>
      </c>
      <c r="M314" s="181" t="str">
        <f t="shared" si="58"/>
        <v/>
      </c>
      <c r="O314" s="24">
        <f t="shared" si="60"/>
        <v>12</v>
      </c>
    </row>
    <row r="315" spans="2:17" s="23" customFormat="1" ht="21" customHeight="1">
      <c r="B315" s="197"/>
      <c r="C315" s="198"/>
      <c r="D315" s="203"/>
      <c r="E315" s="200"/>
      <c r="F315" s="201"/>
      <c r="G315" s="202"/>
      <c r="H315" s="178" t="str">
        <f t="shared" si="56"/>
        <v/>
      </c>
      <c r="I315" s="212"/>
      <c r="J315" s="202"/>
      <c r="K315" s="181" t="str">
        <f t="shared" si="59"/>
        <v/>
      </c>
      <c r="L315" s="184" t="str">
        <f t="shared" si="57"/>
        <v/>
      </c>
      <c r="M315" s="181" t="str">
        <f t="shared" si="58"/>
        <v/>
      </c>
      <c r="O315" s="24">
        <f t="shared" si="60"/>
        <v>13</v>
      </c>
    </row>
    <row r="316" spans="2:17" s="23" customFormat="1" ht="21" customHeight="1">
      <c r="B316" s="197"/>
      <c r="C316" s="198"/>
      <c r="D316" s="203"/>
      <c r="E316" s="200"/>
      <c r="F316" s="201"/>
      <c r="G316" s="202"/>
      <c r="H316" s="178" t="str">
        <f t="shared" si="56"/>
        <v/>
      </c>
      <c r="I316" s="212"/>
      <c r="J316" s="202"/>
      <c r="K316" s="181" t="str">
        <f t="shared" si="59"/>
        <v/>
      </c>
      <c r="L316" s="184" t="str">
        <f t="shared" si="57"/>
        <v/>
      </c>
      <c r="M316" s="181" t="str">
        <f t="shared" si="58"/>
        <v/>
      </c>
      <c r="O316" s="24">
        <f t="shared" si="60"/>
        <v>14</v>
      </c>
    </row>
    <row r="317" spans="2:17" s="23" customFormat="1" ht="21" customHeight="1">
      <c r="B317" s="197"/>
      <c r="C317" s="198"/>
      <c r="D317" s="203"/>
      <c r="E317" s="200"/>
      <c r="F317" s="201"/>
      <c r="G317" s="202"/>
      <c r="H317" s="178" t="str">
        <f t="shared" si="56"/>
        <v/>
      </c>
      <c r="I317" s="212"/>
      <c r="J317" s="202"/>
      <c r="K317" s="181" t="str">
        <f t="shared" si="59"/>
        <v/>
      </c>
      <c r="L317" s="184" t="str">
        <f t="shared" si="57"/>
        <v/>
      </c>
      <c r="M317" s="181" t="str">
        <f t="shared" si="58"/>
        <v/>
      </c>
      <c r="O317" s="24">
        <f t="shared" si="60"/>
        <v>15</v>
      </c>
    </row>
    <row r="318" spans="2:17" s="23" customFormat="1" ht="21" customHeight="1">
      <c r="B318" s="197"/>
      <c r="C318" s="204"/>
      <c r="D318" s="203"/>
      <c r="E318" s="200"/>
      <c r="F318" s="201"/>
      <c r="G318" s="202"/>
      <c r="H318" s="178" t="str">
        <f t="shared" si="56"/>
        <v/>
      </c>
      <c r="I318" s="212"/>
      <c r="J318" s="202"/>
      <c r="K318" s="181" t="str">
        <f t="shared" si="59"/>
        <v/>
      </c>
      <c r="L318" s="184" t="str">
        <f t="shared" si="57"/>
        <v/>
      </c>
      <c r="M318" s="181" t="str">
        <f t="shared" si="58"/>
        <v/>
      </c>
      <c r="O318" s="24">
        <f t="shared" si="60"/>
        <v>16</v>
      </c>
    </row>
    <row r="319" spans="2:17" s="23" customFormat="1" ht="21" customHeight="1">
      <c r="B319" s="197"/>
      <c r="C319" s="204"/>
      <c r="D319" s="203"/>
      <c r="E319" s="200"/>
      <c r="F319" s="201"/>
      <c r="G319" s="202"/>
      <c r="H319" s="178" t="str">
        <f t="shared" si="56"/>
        <v/>
      </c>
      <c r="I319" s="212"/>
      <c r="J319" s="202"/>
      <c r="K319" s="181" t="str">
        <f t="shared" si="59"/>
        <v/>
      </c>
      <c r="L319" s="184" t="str">
        <f t="shared" si="57"/>
        <v/>
      </c>
      <c r="M319" s="181" t="str">
        <f t="shared" si="58"/>
        <v/>
      </c>
      <c r="O319" s="24">
        <f t="shared" si="60"/>
        <v>17</v>
      </c>
    </row>
    <row r="320" spans="2:17" s="23" customFormat="1" ht="21" customHeight="1">
      <c r="B320" s="197"/>
      <c r="C320" s="204"/>
      <c r="D320" s="203"/>
      <c r="E320" s="200"/>
      <c r="F320" s="201"/>
      <c r="G320" s="202"/>
      <c r="H320" s="178" t="str">
        <f t="shared" si="56"/>
        <v/>
      </c>
      <c r="I320" s="212"/>
      <c r="J320" s="202"/>
      <c r="K320" s="181" t="str">
        <f t="shared" si="59"/>
        <v/>
      </c>
      <c r="L320" s="184" t="str">
        <f t="shared" si="57"/>
        <v/>
      </c>
      <c r="M320" s="181" t="str">
        <f t="shared" si="58"/>
        <v/>
      </c>
      <c r="O320" s="24">
        <f t="shared" si="60"/>
        <v>18</v>
      </c>
    </row>
    <row r="321" spans="2:17" s="23" customFormat="1" ht="21" customHeight="1">
      <c r="B321" s="205"/>
      <c r="C321" s="206"/>
      <c r="D321" s="207"/>
      <c r="E321" s="208"/>
      <c r="F321" s="209"/>
      <c r="G321" s="210"/>
      <c r="H321" s="179" t="str">
        <f t="shared" si="56"/>
        <v/>
      </c>
      <c r="I321" s="213"/>
      <c r="J321" s="210"/>
      <c r="K321" s="182" t="str">
        <f t="shared" si="59"/>
        <v/>
      </c>
      <c r="L321" s="185" t="str">
        <f t="shared" si="57"/>
        <v/>
      </c>
      <c r="M321" s="182" t="str">
        <f t="shared" si="58"/>
        <v/>
      </c>
      <c r="O321" s="24">
        <f t="shared" si="60"/>
        <v>19</v>
      </c>
    </row>
    <row r="322" spans="2:17" s="23" customFormat="1" ht="21" customHeight="1">
      <c r="B322" s="158"/>
      <c r="C322" s="159" t="s">
        <v>91</v>
      </c>
      <c r="D322" s="160"/>
      <c r="E322" s="161"/>
      <c r="F322" s="162"/>
      <c r="G322" s="163"/>
      <c r="H322" s="186">
        <f>SUM(H303:H321)-SUMIF(E303:E321,"",H303:H321)</f>
        <v>0</v>
      </c>
      <c r="I322" s="165"/>
      <c r="J322" s="163"/>
      <c r="K322" s="188" t="str">
        <f>IF((SUM(K303:K321)-SUMIF(E303:E321,"",K303:K321))=0,"",(SUM(K303:K321)-SUMIF(E303:E321,"",K303:K321)))</f>
        <v/>
      </c>
      <c r="L322" s="162"/>
      <c r="M322" s="188" t="str">
        <f>IF(SUM(K322)=0,"",IF((SUM(M303:M321)-SUMIF(E303:E321,"",M303:M321))=0,0,(SUM(M303:M321)-SUMIF(E303:E321,"",M303:M321))))</f>
        <v/>
      </c>
      <c r="O322" s="24">
        <f t="shared" si="60"/>
        <v>20</v>
      </c>
      <c r="Q322" s="73">
        <f>SUM(M303:M321)</f>
        <v>0</v>
      </c>
    </row>
    <row r="323" spans="2:17" s="23" customFormat="1" ht="21" customHeight="1">
      <c r="B323" s="167"/>
      <c r="C323" s="168" t="s">
        <v>90</v>
      </c>
      <c r="D323" s="169"/>
      <c r="E323" s="170"/>
      <c r="F323" s="171"/>
      <c r="G323" s="172"/>
      <c r="H323" s="187">
        <f>IFERROR(H296+H322,"")</f>
        <v>0</v>
      </c>
      <c r="I323" s="174"/>
      <c r="J323" s="172"/>
      <c r="K323" s="189" t="str">
        <f>IFERROR(K296+K322,"")</f>
        <v/>
      </c>
      <c r="L323" s="171"/>
      <c r="M323" s="189" t="str">
        <f>IFERROR(M296+M322,"")</f>
        <v/>
      </c>
      <c r="O323" s="24">
        <f t="shared" si="60"/>
        <v>21</v>
      </c>
      <c r="Q323" s="73"/>
    </row>
    <row r="324" spans="2:17" ht="21" customHeight="1">
      <c r="M324" s="149" t="s">
        <v>0</v>
      </c>
    </row>
    <row r="325" spans="2:17" ht="21" customHeight="1">
      <c r="B325" s="58"/>
      <c r="C325" s="58"/>
      <c r="D325" s="58"/>
      <c r="E325" s="58"/>
      <c r="F325" s="57"/>
      <c r="G325" s="57" t="s">
        <v>104</v>
      </c>
      <c r="H325" s="56" t="str">
        <f>IF($H$1="","",$H$1)</f>
        <v/>
      </c>
      <c r="I325" s="55"/>
      <c r="J325" s="55"/>
      <c r="K325" s="55"/>
      <c r="L325" s="55"/>
      <c r="M325" s="55"/>
      <c r="O325" s="511"/>
      <c r="P325" s="511"/>
    </row>
    <row r="326" spans="2:17" ht="21" customHeight="1">
      <c r="B326" s="54"/>
      <c r="C326" s="53"/>
      <c r="D326" s="53"/>
      <c r="E326" s="53"/>
      <c r="F326" s="53"/>
      <c r="L326" s="52"/>
      <c r="M326" s="80">
        <v>12</v>
      </c>
    </row>
    <row r="327" spans="2:17" ht="21" customHeight="1">
      <c r="M327" s="132"/>
    </row>
    <row r="328" spans="2:17" s="23" customFormat="1" ht="21" customHeight="1">
      <c r="B328" s="133"/>
      <c r="C328" s="134"/>
      <c r="D328" s="134"/>
      <c r="E328" s="135" t="s">
        <v>103</v>
      </c>
      <c r="F328" s="136"/>
      <c r="G328" s="136" t="s">
        <v>102</v>
      </c>
      <c r="H328" s="137"/>
      <c r="I328" s="138"/>
      <c r="J328" s="139" t="s">
        <v>101</v>
      </c>
      <c r="K328" s="137"/>
      <c r="L328" s="139" t="s">
        <v>100</v>
      </c>
      <c r="M328" s="140" t="s">
        <v>99</v>
      </c>
      <c r="O328" s="24"/>
    </row>
    <row r="329" spans="2:17" s="23" customFormat="1" ht="21" customHeight="1">
      <c r="B329" s="141" t="s">
        <v>98</v>
      </c>
      <c r="C329" s="142" t="s">
        <v>97</v>
      </c>
      <c r="D329" s="142" t="s">
        <v>96</v>
      </c>
      <c r="E329" s="143" t="s">
        <v>95</v>
      </c>
      <c r="F329" s="144" t="s">
        <v>93</v>
      </c>
      <c r="G329" s="145" t="s">
        <v>94</v>
      </c>
      <c r="H329" s="146" t="s">
        <v>92</v>
      </c>
      <c r="I329" s="147" t="s">
        <v>93</v>
      </c>
      <c r="J329" s="145" t="s">
        <v>94</v>
      </c>
      <c r="K329" s="148" t="s">
        <v>92</v>
      </c>
      <c r="L329" s="144" t="s">
        <v>93</v>
      </c>
      <c r="M329" s="148" t="s">
        <v>92</v>
      </c>
      <c r="O329" s="24"/>
    </row>
    <row r="330" spans="2:17" s="23" customFormat="1" ht="21" customHeight="1">
      <c r="B330" s="191"/>
      <c r="C330" s="192"/>
      <c r="D330" s="193"/>
      <c r="E330" s="194"/>
      <c r="F330" s="195"/>
      <c r="G330" s="196"/>
      <c r="H330" s="177" t="str">
        <f t="shared" ref="H330:H348" si="61">IF(AND(ISNUMBER(F330), ISNUMBER(G330)), ROUND(F330*G330,0), "")</f>
        <v/>
      </c>
      <c r="I330" s="211"/>
      <c r="J330" s="196"/>
      <c r="K330" s="180" t="str">
        <f>IF(AND(ISNUMBER(I330), ISNUMBER(J330)), ROUND(I330*J330,0), "")</f>
        <v/>
      </c>
      <c r="L330" s="183" t="str">
        <f t="shared" ref="L330:L348" si="62">IF(LENB(I330)&gt;0,IF(ISERROR(I330-F330),I330,ROUND(I330-F330,3)),"")</f>
        <v/>
      </c>
      <c r="M330" s="180" t="str">
        <f t="shared" ref="M330:M348" si="63">IF(LENB(K330)&gt;0,IF(ISERROR(K330-H330),K330,K330-H330),"")</f>
        <v/>
      </c>
      <c r="O330" s="24">
        <v>1</v>
      </c>
    </row>
    <row r="331" spans="2:17" s="23" customFormat="1" ht="21" customHeight="1">
      <c r="B331" s="197"/>
      <c r="C331" s="198"/>
      <c r="D331" s="199"/>
      <c r="E331" s="200"/>
      <c r="F331" s="201"/>
      <c r="G331" s="202"/>
      <c r="H331" s="178" t="str">
        <f t="shared" si="61"/>
        <v/>
      </c>
      <c r="I331" s="212"/>
      <c r="J331" s="202"/>
      <c r="K331" s="181" t="str">
        <f t="shared" ref="K331:K348" si="64">IF(AND(ISNUMBER(I331), ISNUMBER(J331)), ROUND(I331*J331,0), "")</f>
        <v/>
      </c>
      <c r="L331" s="184" t="str">
        <f t="shared" si="62"/>
        <v/>
      </c>
      <c r="M331" s="181" t="str">
        <f t="shared" si="63"/>
        <v/>
      </c>
      <c r="O331" s="24">
        <f t="shared" ref="O331:O350" si="65">O330+1</f>
        <v>2</v>
      </c>
    </row>
    <row r="332" spans="2:17" s="23" customFormat="1" ht="21" customHeight="1">
      <c r="B332" s="197"/>
      <c r="C332" s="198"/>
      <c r="D332" s="203"/>
      <c r="E332" s="200"/>
      <c r="F332" s="201"/>
      <c r="G332" s="202"/>
      <c r="H332" s="178" t="str">
        <f t="shared" si="61"/>
        <v/>
      </c>
      <c r="I332" s="212"/>
      <c r="J332" s="202"/>
      <c r="K332" s="181" t="str">
        <f t="shared" si="64"/>
        <v/>
      </c>
      <c r="L332" s="184" t="str">
        <f t="shared" si="62"/>
        <v/>
      </c>
      <c r="M332" s="181" t="str">
        <f t="shared" si="63"/>
        <v/>
      </c>
      <c r="O332" s="24">
        <f t="shared" si="65"/>
        <v>3</v>
      </c>
    </row>
    <row r="333" spans="2:17" s="23" customFormat="1" ht="21" customHeight="1">
      <c r="B333" s="197"/>
      <c r="C333" s="198"/>
      <c r="D333" s="203"/>
      <c r="E333" s="200"/>
      <c r="F333" s="201"/>
      <c r="G333" s="202"/>
      <c r="H333" s="178" t="str">
        <f t="shared" si="61"/>
        <v/>
      </c>
      <c r="I333" s="212"/>
      <c r="J333" s="202"/>
      <c r="K333" s="181" t="str">
        <f t="shared" si="64"/>
        <v/>
      </c>
      <c r="L333" s="184" t="str">
        <f t="shared" si="62"/>
        <v/>
      </c>
      <c r="M333" s="181" t="str">
        <f t="shared" si="63"/>
        <v/>
      </c>
      <c r="O333" s="24">
        <f t="shared" si="65"/>
        <v>4</v>
      </c>
    </row>
    <row r="334" spans="2:17" s="23" customFormat="1" ht="21" customHeight="1">
      <c r="B334" s="197"/>
      <c r="C334" s="198"/>
      <c r="D334" s="203"/>
      <c r="E334" s="200"/>
      <c r="F334" s="201"/>
      <c r="G334" s="202"/>
      <c r="H334" s="178" t="str">
        <f t="shared" si="61"/>
        <v/>
      </c>
      <c r="I334" s="212"/>
      <c r="J334" s="202"/>
      <c r="K334" s="181" t="str">
        <f t="shared" si="64"/>
        <v/>
      </c>
      <c r="L334" s="184" t="str">
        <f t="shared" si="62"/>
        <v/>
      </c>
      <c r="M334" s="181" t="str">
        <f t="shared" si="63"/>
        <v/>
      </c>
      <c r="O334" s="24">
        <f t="shared" si="65"/>
        <v>5</v>
      </c>
    </row>
    <row r="335" spans="2:17" s="23" customFormat="1" ht="21" customHeight="1">
      <c r="B335" s="197"/>
      <c r="C335" s="198"/>
      <c r="D335" s="203"/>
      <c r="E335" s="200"/>
      <c r="F335" s="201"/>
      <c r="G335" s="202"/>
      <c r="H335" s="178" t="str">
        <f t="shared" si="61"/>
        <v/>
      </c>
      <c r="I335" s="212"/>
      <c r="J335" s="202"/>
      <c r="K335" s="181" t="str">
        <f t="shared" si="64"/>
        <v/>
      </c>
      <c r="L335" s="184" t="str">
        <f t="shared" si="62"/>
        <v/>
      </c>
      <c r="M335" s="181" t="str">
        <f t="shared" si="63"/>
        <v/>
      </c>
      <c r="O335" s="24">
        <f t="shared" si="65"/>
        <v>6</v>
      </c>
    </row>
    <row r="336" spans="2:17" s="23" customFormat="1" ht="21" customHeight="1">
      <c r="B336" s="197"/>
      <c r="C336" s="198"/>
      <c r="D336" s="203"/>
      <c r="E336" s="200"/>
      <c r="F336" s="201"/>
      <c r="G336" s="202"/>
      <c r="H336" s="178" t="str">
        <f t="shared" si="61"/>
        <v/>
      </c>
      <c r="I336" s="212"/>
      <c r="J336" s="202"/>
      <c r="K336" s="181" t="str">
        <f t="shared" si="64"/>
        <v/>
      </c>
      <c r="L336" s="184" t="str">
        <f t="shared" si="62"/>
        <v/>
      </c>
      <c r="M336" s="181" t="str">
        <f t="shared" si="63"/>
        <v/>
      </c>
      <c r="O336" s="24">
        <f t="shared" si="65"/>
        <v>7</v>
      </c>
    </row>
    <row r="337" spans="2:17" s="23" customFormat="1" ht="21" customHeight="1">
      <c r="B337" s="197"/>
      <c r="C337" s="198"/>
      <c r="D337" s="203"/>
      <c r="E337" s="200"/>
      <c r="F337" s="201"/>
      <c r="G337" s="202"/>
      <c r="H337" s="178" t="str">
        <f t="shared" si="61"/>
        <v/>
      </c>
      <c r="I337" s="212"/>
      <c r="J337" s="202"/>
      <c r="K337" s="181" t="str">
        <f t="shared" si="64"/>
        <v/>
      </c>
      <c r="L337" s="184" t="str">
        <f t="shared" si="62"/>
        <v/>
      </c>
      <c r="M337" s="181" t="str">
        <f t="shared" si="63"/>
        <v/>
      </c>
      <c r="O337" s="24">
        <f t="shared" si="65"/>
        <v>8</v>
      </c>
      <c r="P337" s="73"/>
      <c r="Q337" s="73"/>
    </row>
    <row r="338" spans="2:17" s="23" customFormat="1" ht="21" customHeight="1">
      <c r="B338" s="197"/>
      <c r="C338" s="198"/>
      <c r="D338" s="203"/>
      <c r="E338" s="200"/>
      <c r="F338" s="201"/>
      <c r="G338" s="202"/>
      <c r="H338" s="178" t="str">
        <f t="shared" si="61"/>
        <v/>
      </c>
      <c r="I338" s="212"/>
      <c r="J338" s="202"/>
      <c r="K338" s="181" t="str">
        <f t="shared" si="64"/>
        <v/>
      </c>
      <c r="L338" s="184" t="str">
        <f t="shared" si="62"/>
        <v/>
      </c>
      <c r="M338" s="181" t="str">
        <f t="shared" si="63"/>
        <v/>
      </c>
      <c r="O338" s="24">
        <f t="shared" si="65"/>
        <v>9</v>
      </c>
    </row>
    <row r="339" spans="2:17" s="23" customFormat="1" ht="21" customHeight="1">
      <c r="B339" s="197"/>
      <c r="C339" s="198"/>
      <c r="D339" s="203"/>
      <c r="E339" s="200"/>
      <c r="F339" s="201"/>
      <c r="G339" s="202"/>
      <c r="H339" s="178" t="str">
        <f t="shared" si="61"/>
        <v/>
      </c>
      <c r="I339" s="212"/>
      <c r="J339" s="202"/>
      <c r="K339" s="181" t="str">
        <f t="shared" si="64"/>
        <v/>
      </c>
      <c r="L339" s="184" t="str">
        <f t="shared" si="62"/>
        <v/>
      </c>
      <c r="M339" s="181" t="str">
        <f t="shared" si="63"/>
        <v/>
      </c>
      <c r="O339" s="24">
        <f t="shared" si="65"/>
        <v>10</v>
      </c>
    </row>
    <row r="340" spans="2:17" s="23" customFormat="1" ht="21" customHeight="1">
      <c r="B340" s="197"/>
      <c r="C340" s="198"/>
      <c r="D340" s="203"/>
      <c r="E340" s="200"/>
      <c r="F340" s="201"/>
      <c r="G340" s="202"/>
      <c r="H340" s="178" t="str">
        <f t="shared" si="61"/>
        <v/>
      </c>
      <c r="I340" s="212"/>
      <c r="J340" s="202"/>
      <c r="K340" s="181" t="str">
        <f t="shared" si="64"/>
        <v/>
      </c>
      <c r="L340" s="184" t="str">
        <f t="shared" si="62"/>
        <v/>
      </c>
      <c r="M340" s="181" t="str">
        <f t="shared" si="63"/>
        <v/>
      </c>
      <c r="O340" s="24">
        <f t="shared" si="65"/>
        <v>11</v>
      </c>
    </row>
    <row r="341" spans="2:17" s="23" customFormat="1" ht="21" customHeight="1">
      <c r="B341" s="197"/>
      <c r="C341" s="198"/>
      <c r="D341" s="203"/>
      <c r="E341" s="200"/>
      <c r="F341" s="201"/>
      <c r="G341" s="202"/>
      <c r="H341" s="178" t="str">
        <f t="shared" si="61"/>
        <v/>
      </c>
      <c r="I341" s="212"/>
      <c r="J341" s="202"/>
      <c r="K341" s="181" t="str">
        <f t="shared" si="64"/>
        <v/>
      </c>
      <c r="L341" s="184" t="str">
        <f t="shared" si="62"/>
        <v/>
      </c>
      <c r="M341" s="181" t="str">
        <f t="shared" si="63"/>
        <v/>
      </c>
      <c r="O341" s="24">
        <f t="shared" si="65"/>
        <v>12</v>
      </c>
    </row>
    <row r="342" spans="2:17" s="23" customFormat="1" ht="21" customHeight="1">
      <c r="B342" s="197"/>
      <c r="C342" s="198"/>
      <c r="D342" s="203"/>
      <c r="E342" s="200"/>
      <c r="F342" s="201"/>
      <c r="G342" s="202"/>
      <c r="H342" s="178" t="str">
        <f t="shared" si="61"/>
        <v/>
      </c>
      <c r="I342" s="212"/>
      <c r="J342" s="202"/>
      <c r="K342" s="181" t="str">
        <f t="shared" si="64"/>
        <v/>
      </c>
      <c r="L342" s="184" t="str">
        <f t="shared" si="62"/>
        <v/>
      </c>
      <c r="M342" s="181" t="str">
        <f t="shared" si="63"/>
        <v/>
      </c>
      <c r="O342" s="24">
        <f t="shared" si="65"/>
        <v>13</v>
      </c>
    </row>
    <row r="343" spans="2:17" s="23" customFormat="1" ht="21" customHeight="1">
      <c r="B343" s="197"/>
      <c r="C343" s="198"/>
      <c r="D343" s="203"/>
      <c r="E343" s="200"/>
      <c r="F343" s="201"/>
      <c r="G343" s="202"/>
      <c r="H343" s="178" t="str">
        <f t="shared" si="61"/>
        <v/>
      </c>
      <c r="I343" s="212"/>
      <c r="J343" s="202"/>
      <c r="K343" s="181" t="str">
        <f t="shared" si="64"/>
        <v/>
      </c>
      <c r="L343" s="184" t="str">
        <f t="shared" si="62"/>
        <v/>
      </c>
      <c r="M343" s="181" t="str">
        <f t="shared" si="63"/>
        <v/>
      </c>
      <c r="O343" s="24">
        <f t="shared" si="65"/>
        <v>14</v>
      </c>
    </row>
    <row r="344" spans="2:17" s="23" customFormat="1" ht="21" customHeight="1">
      <c r="B344" s="197"/>
      <c r="C344" s="198"/>
      <c r="D344" s="203"/>
      <c r="E344" s="200"/>
      <c r="F344" s="201"/>
      <c r="G344" s="202"/>
      <c r="H344" s="178" t="str">
        <f t="shared" si="61"/>
        <v/>
      </c>
      <c r="I344" s="212"/>
      <c r="J344" s="202"/>
      <c r="K344" s="181" t="str">
        <f t="shared" si="64"/>
        <v/>
      </c>
      <c r="L344" s="184" t="str">
        <f t="shared" si="62"/>
        <v/>
      </c>
      <c r="M344" s="181" t="str">
        <f t="shared" si="63"/>
        <v/>
      </c>
      <c r="O344" s="24">
        <f t="shared" si="65"/>
        <v>15</v>
      </c>
    </row>
    <row r="345" spans="2:17" s="23" customFormat="1" ht="21" customHeight="1">
      <c r="B345" s="197"/>
      <c r="C345" s="204"/>
      <c r="D345" s="203"/>
      <c r="E345" s="200"/>
      <c r="F345" s="201"/>
      <c r="G345" s="202"/>
      <c r="H345" s="178" t="str">
        <f t="shared" si="61"/>
        <v/>
      </c>
      <c r="I345" s="212"/>
      <c r="J345" s="202"/>
      <c r="K345" s="181" t="str">
        <f t="shared" si="64"/>
        <v/>
      </c>
      <c r="L345" s="184" t="str">
        <f t="shared" si="62"/>
        <v/>
      </c>
      <c r="M345" s="181" t="str">
        <f t="shared" si="63"/>
        <v/>
      </c>
      <c r="O345" s="24">
        <f t="shared" si="65"/>
        <v>16</v>
      </c>
    </row>
    <row r="346" spans="2:17" s="23" customFormat="1" ht="21" customHeight="1">
      <c r="B346" s="197"/>
      <c r="C346" s="204"/>
      <c r="D346" s="203"/>
      <c r="E346" s="200"/>
      <c r="F346" s="201"/>
      <c r="G346" s="202"/>
      <c r="H346" s="178" t="str">
        <f t="shared" si="61"/>
        <v/>
      </c>
      <c r="I346" s="212"/>
      <c r="J346" s="202"/>
      <c r="K346" s="181" t="str">
        <f t="shared" si="64"/>
        <v/>
      </c>
      <c r="L346" s="184" t="str">
        <f t="shared" si="62"/>
        <v/>
      </c>
      <c r="M346" s="181" t="str">
        <f t="shared" si="63"/>
        <v/>
      </c>
      <c r="O346" s="24">
        <f t="shared" si="65"/>
        <v>17</v>
      </c>
    </row>
    <row r="347" spans="2:17" s="23" customFormat="1" ht="21" customHeight="1">
      <c r="B347" s="197"/>
      <c r="C347" s="204"/>
      <c r="D347" s="203"/>
      <c r="E347" s="200"/>
      <c r="F347" s="201"/>
      <c r="G347" s="202"/>
      <c r="H347" s="178" t="str">
        <f t="shared" si="61"/>
        <v/>
      </c>
      <c r="I347" s="212"/>
      <c r="J347" s="202"/>
      <c r="K347" s="181" t="str">
        <f t="shared" si="64"/>
        <v/>
      </c>
      <c r="L347" s="184" t="str">
        <f t="shared" si="62"/>
        <v/>
      </c>
      <c r="M347" s="181" t="str">
        <f t="shared" si="63"/>
        <v/>
      </c>
      <c r="O347" s="24">
        <f t="shared" si="65"/>
        <v>18</v>
      </c>
    </row>
    <row r="348" spans="2:17" s="23" customFormat="1" ht="21" customHeight="1">
      <c r="B348" s="205"/>
      <c r="C348" s="206"/>
      <c r="D348" s="207"/>
      <c r="E348" s="208"/>
      <c r="F348" s="209"/>
      <c r="G348" s="210"/>
      <c r="H348" s="179" t="str">
        <f t="shared" si="61"/>
        <v/>
      </c>
      <c r="I348" s="213"/>
      <c r="J348" s="210"/>
      <c r="K348" s="182" t="str">
        <f t="shared" si="64"/>
        <v/>
      </c>
      <c r="L348" s="185" t="str">
        <f t="shared" si="62"/>
        <v/>
      </c>
      <c r="M348" s="182" t="str">
        <f t="shared" si="63"/>
        <v/>
      </c>
      <c r="O348" s="24">
        <f t="shared" si="65"/>
        <v>19</v>
      </c>
    </row>
    <row r="349" spans="2:17" s="23" customFormat="1" ht="21" customHeight="1">
      <c r="B349" s="158"/>
      <c r="C349" s="159" t="s">
        <v>91</v>
      </c>
      <c r="D349" s="160"/>
      <c r="E349" s="161"/>
      <c r="F349" s="162"/>
      <c r="G349" s="163"/>
      <c r="H349" s="186">
        <f>SUM(H330:H348)-SUMIF(E330:E348,"",H330:H348)</f>
        <v>0</v>
      </c>
      <c r="I349" s="165"/>
      <c r="J349" s="163"/>
      <c r="K349" s="188" t="str">
        <f>IF((SUM(K330:K348)-SUMIF(E330:E348,"",K330:K348))=0,"",(SUM(K330:K348)-SUMIF(E330:E348,"",K330:K348)))</f>
        <v/>
      </c>
      <c r="L349" s="162"/>
      <c r="M349" s="188" t="str">
        <f>IF(SUM(K349)=0,"",IF((SUM(M330:M348)-SUMIF(E330:E348,"",M330:M348))=0,0,(SUM(M330:M348)-SUMIF(E330:E348,"",M330:M348))))</f>
        <v/>
      </c>
      <c r="O349" s="24">
        <f t="shared" si="65"/>
        <v>20</v>
      </c>
      <c r="Q349" s="73">
        <f>SUM(M330:M348)</f>
        <v>0</v>
      </c>
    </row>
    <row r="350" spans="2:17" s="23" customFormat="1" ht="21" customHeight="1">
      <c r="B350" s="167"/>
      <c r="C350" s="168" t="s">
        <v>90</v>
      </c>
      <c r="D350" s="169"/>
      <c r="E350" s="170"/>
      <c r="F350" s="171"/>
      <c r="G350" s="172"/>
      <c r="H350" s="187">
        <f>IFERROR(H323+H349,"")</f>
        <v>0</v>
      </c>
      <c r="I350" s="174"/>
      <c r="J350" s="172"/>
      <c r="K350" s="189" t="str">
        <f>IFERROR(K323+K349,"")</f>
        <v/>
      </c>
      <c r="L350" s="171"/>
      <c r="M350" s="189" t="str">
        <f>IFERROR(M323+M349,"")</f>
        <v/>
      </c>
      <c r="O350" s="24">
        <f t="shared" si="65"/>
        <v>21</v>
      </c>
      <c r="Q350" s="73"/>
    </row>
    <row r="351" spans="2:17" ht="21" customHeight="1">
      <c r="M351" s="149" t="s">
        <v>0</v>
      </c>
    </row>
    <row r="352" spans="2:17" ht="21" customHeight="1">
      <c r="B352" s="58"/>
      <c r="C352" s="58"/>
      <c r="D352" s="58"/>
      <c r="E352" s="58"/>
      <c r="F352" s="57"/>
      <c r="G352" s="57" t="s">
        <v>104</v>
      </c>
      <c r="H352" s="56" t="str">
        <f>IF($H$1="","",$H$1)</f>
        <v/>
      </c>
      <c r="I352" s="55"/>
      <c r="J352" s="55"/>
      <c r="K352" s="55"/>
      <c r="L352" s="55"/>
      <c r="M352" s="55"/>
      <c r="O352" s="511"/>
      <c r="P352" s="511"/>
    </row>
    <row r="353" spans="2:17" ht="21" customHeight="1">
      <c r="B353" s="54"/>
      <c r="C353" s="53"/>
      <c r="D353" s="53"/>
      <c r="E353" s="53"/>
      <c r="F353" s="53"/>
      <c r="L353" s="52"/>
      <c r="M353" s="80">
        <v>13</v>
      </c>
    </row>
    <row r="354" spans="2:17" ht="21" customHeight="1">
      <c r="M354" s="132"/>
    </row>
    <row r="355" spans="2:17" s="23" customFormat="1" ht="21" customHeight="1">
      <c r="B355" s="133"/>
      <c r="C355" s="134"/>
      <c r="D355" s="134"/>
      <c r="E355" s="135" t="s">
        <v>103</v>
      </c>
      <c r="F355" s="136"/>
      <c r="G355" s="136" t="s">
        <v>102</v>
      </c>
      <c r="H355" s="137"/>
      <c r="I355" s="138"/>
      <c r="J355" s="139" t="s">
        <v>101</v>
      </c>
      <c r="K355" s="137"/>
      <c r="L355" s="139" t="s">
        <v>100</v>
      </c>
      <c r="M355" s="140" t="s">
        <v>99</v>
      </c>
      <c r="O355" s="24"/>
    </row>
    <row r="356" spans="2:17" s="23" customFormat="1" ht="21" customHeight="1">
      <c r="B356" s="141" t="s">
        <v>98</v>
      </c>
      <c r="C356" s="142" t="s">
        <v>97</v>
      </c>
      <c r="D356" s="142" t="s">
        <v>96</v>
      </c>
      <c r="E356" s="143" t="s">
        <v>95</v>
      </c>
      <c r="F356" s="144" t="s">
        <v>93</v>
      </c>
      <c r="G356" s="145" t="s">
        <v>94</v>
      </c>
      <c r="H356" s="146" t="s">
        <v>92</v>
      </c>
      <c r="I356" s="147" t="s">
        <v>93</v>
      </c>
      <c r="J356" s="145" t="s">
        <v>94</v>
      </c>
      <c r="K356" s="148" t="s">
        <v>92</v>
      </c>
      <c r="L356" s="144" t="s">
        <v>93</v>
      </c>
      <c r="M356" s="148" t="s">
        <v>92</v>
      </c>
      <c r="O356" s="24"/>
    </row>
    <row r="357" spans="2:17" s="23" customFormat="1" ht="21" customHeight="1">
      <c r="B357" s="191"/>
      <c r="C357" s="192"/>
      <c r="D357" s="193"/>
      <c r="E357" s="194"/>
      <c r="F357" s="195"/>
      <c r="G357" s="196"/>
      <c r="H357" s="177" t="str">
        <f t="shared" ref="H357:H375" si="66">IF(AND(ISNUMBER(F357), ISNUMBER(G357)), ROUND(F357*G357,0), "")</f>
        <v/>
      </c>
      <c r="I357" s="211"/>
      <c r="J357" s="196"/>
      <c r="K357" s="180" t="str">
        <f>IF(AND(ISNUMBER(I357), ISNUMBER(J357)), ROUND(I357*J357,0), "")</f>
        <v/>
      </c>
      <c r="L357" s="183" t="str">
        <f t="shared" ref="L357:L375" si="67">IF(LENB(I357)&gt;0,IF(ISERROR(I357-F357),I357,ROUND(I357-F357,3)),"")</f>
        <v/>
      </c>
      <c r="M357" s="180" t="str">
        <f t="shared" ref="M357:M375" si="68">IF(LENB(K357)&gt;0,IF(ISERROR(K357-H357),K357,K357-H357),"")</f>
        <v/>
      </c>
      <c r="O357" s="24">
        <v>1</v>
      </c>
    </row>
    <row r="358" spans="2:17" s="23" customFormat="1" ht="21" customHeight="1">
      <c r="B358" s="197"/>
      <c r="C358" s="198"/>
      <c r="D358" s="199"/>
      <c r="E358" s="200"/>
      <c r="F358" s="201"/>
      <c r="G358" s="202"/>
      <c r="H358" s="178" t="str">
        <f t="shared" si="66"/>
        <v/>
      </c>
      <c r="I358" s="212"/>
      <c r="J358" s="202"/>
      <c r="K358" s="181" t="str">
        <f t="shared" ref="K358:K375" si="69">IF(AND(ISNUMBER(I358), ISNUMBER(J358)), ROUND(I358*J358,0), "")</f>
        <v/>
      </c>
      <c r="L358" s="184" t="str">
        <f t="shared" si="67"/>
        <v/>
      </c>
      <c r="M358" s="181" t="str">
        <f t="shared" si="68"/>
        <v/>
      </c>
      <c r="O358" s="24">
        <f t="shared" ref="O358:O377" si="70">O357+1</f>
        <v>2</v>
      </c>
    </row>
    <row r="359" spans="2:17" s="23" customFormat="1" ht="21" customHeight="1">
      <c r="B359" s="197"/>
      <c r="C359" s="198"/>
      <c r="D359" s="203"/>
      <c r="E359" s="200"/>
      <c r="F359" s="201"/>
      <c r="G359" s="202"/>
      <c r="H359" s="178" t="str">
        <f t="shared" si="66"/>
        <v/>
      </c>
      <c r="I359" s="212"/>
      <c r="J359" s="202"/>
      <c r="K359" s="181" t="str">
        <f t="shared" si="69"/>
        <v/>
      </c>
      <c r="L359" s="184" t="str">
        <f t="shared" si="67"/>
        <v/>
      </c>
      <c r="M359" s="181" t="str">
        <f t="shared" si="68"/>
        <v/>
      </c>
      <c r="O359" s="24">
        <f t="shared" si="70"/>
        <v>3</v>
      </c>
    </row>
    <row r="360" spans="2:17" s="23" customFormat="1" ht="21" customHeight="1">
      <c r="B360" s="197"/>
      <c r="C360" s="198"/>
      <c r="D360" s="203"/>
      <c r="E360" s="200"/>
      <c r="F360" s="201"/>
      <c r="G360" s="202"/>
      <c r="H360" s="178" t="str">
        <f t="shared" si="66"/>
        <v/>
      </c>
      <c r="I360" s="212"/>
      <c r="J360" s="202"/>
      <c r="K360" s="181" t="str">
        <f t="shared" si="69"/>
        <v/>
      </c>
      <c r="L360" s="184" t="str">
        <f t="shared" si="67"/>
        <v/>
      </c>
      <c r="M360" s="181" t="str">
        <f t="shared" si="68"/>
        <v/>
      </c>
      <c r="O360" s="24">
        <f t="shared" si="70"/>
        <v>4</v>
      </c>
    </row>
    <row r="361" spans="2:17" s="23" customFormat="1" ht="21" customHeight="1">
      <c r="B361" s="197"/>
      <c r="C361" s="198"/>
      <c r="D361" s="203"/>
      <c r="E361" s="200"/>
      <c r="F361" s="201"/>
      <c r="G361" s="202"/>
      <c r="H361" s="178" t="str">
        <f t="shared" si="66"/>
        <v/>
      </c>
      <c r="I361" s="212"/>
      <c r="J361" s="202"/>
      <c r="K361" s="181" t="str">
        <f t="shared" si="69"/>
        <v/>
      </c>
      <c r="L361" s="184" t="str">
        <f t="shared" si="67"/>
        <v/>
      </c>
      <c r="M361" s="181" t="str">
        <f t="shared" si="68"/>
        <v/>
      </c>
      <c r="O361" s="24">
        <f t="shared" si="70"/>
        <v>5</v>
      </c>
    </row>
    <row r="362" spans="2:17" s="23" customFormat="1" ht="21" customHeight="1">
      <c r="B362" s="197"/>
      <c r="C362" s="198"/>
      <c r="D362" s="203"/>
      <c r="E362" s="200"/>
      <c r="F362" s="201"/>
      <c r="G362" s="202"/>
      <c r="H362" s="178" t="str">
        <f t="shared" si="66"/>
        <v/>
      </c>
      <c r="I362" s="212"/>
      <c r="J362" s="202"/>
      <c r="K362" s="181" t="str">
        <f t="shared" si="69"/>
        <v/>
      </c>
      <c r="L362" s="184" t="str">
        <f t="shared" si="67"/>
        <v/>
      </c>
      <c r="M362" s="181" t="str">
        <f t="shared" si="68"/>
        <v/>
      </c>
      <c r="O362" s="24">
        <f t="shared" si="70"/>
        <v>6</v>
      </c>
    </row>
    <row r="363" spans="2:17" s="23" customFormat="1" ht="21" customHeight="1">
      <c r="B363" s="197"/>
      <c r="C363" s="198"/>
      <c r="D363" s="203"/>
      <c r="E363" s="200"/>
      <c r="F363" s="201"/>
      <c r="G363" s="202"/>
      <c r="H363" s="178" t="str">
        <f t="shared" si="66"/>
        <v/>
      </c>
      <c r="I363" s="212"/>
      <c r="J363" s="202"/>
      <c r="K363" s="181" t="str">
        <f t="shared" si="69"/>
        <v/>
      </c>
      <c r="L363" s="184" t="str">
        <f t="shared" si="67"/>
        <v/>
      </c>
      <c r="M363" s="181" t="str">
        <f t="shared" si="68"/>
        <v/>
      </c>
      <c r="O363" s="24">
        <f t="shared" si="70"/>
        <v>7</v>
      </c>
    </row>
    <row r="364" spans="2:17" s="23" customFormat="1" ht="21" customHeight="1">
      <c r="B364" s="197"/>
      <c r="C364" s="198"/>
      <c r="D364" s="203"/>
      <c r="E364" s="200"/>
      <c r="F364" s="201"/>
      <c r="G364" s="202"/>
      <c r="H364" s="178" t="str">
        <f t="shared" si="66"/>
        <v/>
      </c>
      <c r="I364" s="212"/>
      <c r="J364" s="202"/>
      <c r="K364" s="181" t="str">
        <f t="shared" si="69"/>
        <v/>
      </c>
      <c r="L364" s="184" t="str">
        <f t="shared" si="67"/>
        <v/>
      </c>
      <c r="M364" s="181" t="str">
        <f t="shared" si="68"/>
        <v/>
      </c>
      <c r="O364" s="24">
        <f t="shared" si="70"/>
        <v>8</v>
      </c>
      <c r="P364" s="73"/>
      <c r="Q364" s="73"/>
    </row>
    <row r="365" spans="2:17" s="23" customFormat="1" ht="21" customHeight="1">
      <c r="B365" s="197"/>
      <c r="C365" s="198"/>
      <c r="D365" s="203"/>
      <c r="E365" s="200"/>
      <c r="F365" s="201"/>
      <c r="G365" s="202"/>
      <c r="H365" s="178" t="str">
        <f t="shared" si="66"/>
        <v/>
      </c>
      <c r="I365" s="212"/>
      <c r="J365" s="202"/>
      <c r="K365" s="181" t="str">
        <f t="shared" si="69"/>
        <v/>
      </c>
      <c r="L365" s="184" t="str">
        <f t="shared" si="67"/>
        <v/>
      </c>
      <c r="M365" s="181" t="str">
        <f t="shared" si="68"/>
        <v/>
      </c>
      <c r="O365" s="24">
        <f t="shared" si="70"/>
        <v>9</v>
      </c>
    </row>
    <row r="366" spans="2:17" s="23" customFormat="1" ht="21" customHeight="1">
      <c r="B366" s="197"/>
      <c r="C366" s="198"/>
      <c r="D366" s="203"/>
      <c r="E366" s="200"/>
      <c r="F366" s="201"/>
      <c r="G366" s="202"/>
      <c r="H366" s="178" t="str">
        <f t="shared" si="66"/>
        <v/>
      </c>
      <c r="I366" s="212"/>
      <c r="J366" s="202"/>
      <c r="K366" s="181" t="str">
        <f t="shared" si="69"/>
        <v/>
      </c>
      <c r="L366" s="184" t="str">
        <f t="shared" si="67"/>
        <v/>
      </c>
      <c r="M366" s="181" t="str">
        <f t="shared" si="68"/>
        <v/>
      </c>
      <c r="O366" s="24">
        <f t="shared" si="70"/>
        <v>10</v>
      </c>
    </row>
    <row r="367" spans="2:17" s="23" customFormat="1" ht="21" customHeight="1">
      <c r="B367" s="197"/>
      <c r="C367" s="198"/>
      <c r="D367" s="203"/>
      <c r="E367" s="200"/>
      <c r="F367" s="201"/>
      <c r="G367" s="202"/>
      <c r="H367" s="178" t="str">
        <f t="shared" si="66"/>
        <v/>
      </c>
      <c r="I367" s="212"/>
      <c r="J367" s="202"/>
      <c r="K367" s="181" t="str">
        <f t="shared" si="69"/>
        <v/>
      </c>
      <c r="L367" s="184" t="str">
        <f t="shared" si="67"/>
        <v/>
      </c>
      <c r="M367" s="181" t="str">
        <f t="shared" si="68"/>
        <v/>
      </c>
      <c r="O367" s="24">
        <f t="shared" si="70"/>
        <v>11</v>
      </c>
    </row>
    <row r="368" spans="2:17" s="23" customFormat="1" ht="21" customHeight="1">
      <c r="B368" s="197"/>
      <c r="C368" s="198"/>
      <c r="D368" s="203"/>
      <c r="E368" s="200"/>
      <c r="F368" s="201"/>
      <c r="G368" s="202"/>
      <c r="H368" s="178" t="str">
        <f t="shared" si="66"/>
        <v/>
      </c>
      <c r="I368" s="212"/>
      <c r="J368" s="202"/>
      <c r="K368" s="181" t="str">
        <f t="shared" si="69"/>
        <v/>
      </c>
      <c r="L368" s="184" t="str">
        <f t="shared" si="67"/>
        <v/>
      </c>
      <c r="M368" s="181" t="str">
        <f t="shared" si="68"/>
        <v/>
      </c>
      <c r="O368" s="24">
        <f t="shared" si="70"/>
        <v>12</v>
      </c>
    </row>
    <row r="369" spans="2:17" s="23" customFormat="1" ht="21" customHeight="1">
      <c r="B369" s="197"/>
      <c r="C369" s="198"/>
      <c r="D369" s="203"/>
      <c r="E369" s="200"/>
      <c r="F369" s="201"/>
      <c r="G369" s="202"/>
      <c r="H369" s="178" t="str">
        <f t="shared" si="66"/>
        <v/>
      </c>
      <c r="I369" s="212"/>
      <c r="J369" s="202"/>
      <c r="K369" s="181" t="str">
        <f t="shared" si="69"/>
        <v/>
      </c>
      <c r="L369" s="184" t="str">
        <f t="shared" si="67"/>
        <v/>
      </c>
      <c r="M369" s="181" t="str">
        <f t="shared" si="68"/>
        <v/>
      </c>
      <c r="O369" s="24">
        <f t="shared" si="70"/>
        <v>13</v>
      </c>
    </row>
    <row r="370" spans="2:17" s="23" customFormat="1" ht="21" customHeight="1">
      <c r="B370" s="197"/>
      <c r="C370" s="198"/>
      <c r="D370" s="203"/>
      <c r="E370" s="200"/>
      <c r="F370" s="201"/>
      <c r="G370" s="202"/>
      <c r="H370" s="178" t="str">
        <f t="shared" si="66"/>
        <v/>
      </c>
      <c r="I370" s="212"/>
      <c r="J370" s="202"/>
      <c r="K370" s="181" t="str">
        <f t="shared" si="69"/>
        <v/>
      </c>
      <c r="L370" s="184" t="str">
        <f t="shared" si="67"/>
        <v/>
      </c>
      <c r="M370" s="181" t="str">
        <f t="shared" si="68"/>
        <v/>
      </c>
      <c r="O370" s="24">
        <f t="shared" si="70"/>
        <v>14</v>
      </c>
    </row>
    <row r="371" spans="2:17" s="23" customFormat="1" ht="21" customHeight="1">
      <c r="B371" s="197"/>
      <c r="C371" s="198"/>
      <c r="D371" s="203"/>
      <c r="E371" s="200"/>
      <c r="F371" s="201"/>
      <c r="G371" s="202"/>
      <c r="H371" s="178" t="str">
        <f t="shared" si="66"/>
        <v/>
      </c>
      <c r="I371" s="212"/>
      <c r="J371" s="202"/>
      <c r="K371" s="181" t="str">
        <f t="shared" si="69"/>
        <v/>
      </c>
      <c r="L371" s="184" t="str">
        <f t="shared" si="67"/>
        <v/>
      </c>
      <c r="M371" s="181" t="str">
        <f t="shared" si="68"/>
        <v/>
      </c>
      <c r="O371" s="24">
        <f t="shared" si="70"/>
        <v>15</v>
      </c>
    </row>
    <row r="372" spans="2:17" s="23" customFormat="1" ht="21" customHeight="1">
      <c r="B372" s="197"/>
      <c r="C372" s="204"/>
      <c r="D372" s="203"/>
      <c r="E372" s="200"/>
      <c r="F372" s="201"/>
      <c r="G372" s="202"/>
      <c r="H372" s="178" t="str">
        <f t="shared" si="66"/>
        <v/>
      </c>
      <c r="I372" s="212"/>
      <c r="J372" s="202"/>
      <c r="K372" s="181" t="str">
        <f t="shared" si="69"/>
        <v/>
      </c>
      <c r="L372" s="184" t="str">
        <f t="shared" si="67"/>
        <v/>
      </c>
      <c r="M372" s="181" t="str">
        <f t="shared" si="68"/>
        <v/>
      </c>
      <c r="O372" s="24">
        <f t="shared" si="70"/>
        <v>16</v>
      </c>
    </row>
    <row r="373" spans="2:17" s="23" customFormat="1" ht="21" customHeight="1">
      <c r="B373" s="197"/>
      <c r="C373" s="204"/>
      <c r="D373" s="203"/>
      <c r="E373" s="200"/>
      <c r="F373" s="201"/>
      <c r="G373" s="202"/>
      <c r="H373" s="178" t="str">
        <f t="shared" si="66"/>
        <v/>
      </c>
      <c r="I373" s="212"/>
      <c r="J373" s="202"/>
      <c r="K373" s="181" t="str">
        <f t="shared" si="69"/>
        <v/>
      </c>
      <c r="L373" s="184" t="str">
        <f t="shared" si="67"/>
        <v/>
      </c>
      <c r="M373" s="181" t="str">
        <f t="shared" si="68"/>
        <v/>
      </c>
      <c r="O373" s="24">
        <f t="shared" si="70"/>
        <v>17</v>
      </c>
    </row>
    <row r="374" spans="2:17" s="23" customFormat="1" ht="21" customHeight="1">
      <c r="B374" s="197"/>
      <c r="C374" s="204"/>
      <c r="D374" s="203"/>
      <c r="E374" s="200"/>
      <c r="F374" s="201"/>
      <c r="G374" s="202"/>
      <c r="H374" s="178" t="str">
        <f t="shared" si="66"/>
        <v/>
      </c>
      <c r="I374" s="212"/>
      <c r="J374" s="202"/>
      <c r="K374" s="181" t="str">
        <f t="shared" si="69"/>
        <v/>
      </c>
      <c r="L374" s="184" t="str">
        <f t="shared" si="67"/>
        <v/>
      </c>
      <c r="M374" s="181" t="str">
        <f t="shared" si="68"/>
        <v/>
      </c>
      <c r="O374" s="24">
        <f t="shared" si="70"/>
        <v>18</v>
      </c>
    </row>
    <row r="375" spans="2:17" s="23" customFormat="1" ht="21" customHeight="1">
      <c r="B375" s="205"/>
      <c r="C375" s="206"/>
      <c r="D375" s="207"/>
      <c r="E375" s="208"/>
      <c r="F375" s="209"/>
      <c r="G375" s="210"/>
      <c r="H375" s="179" t="str">
        <f t="shared" si="66"/>
        <v/>
      </c>
      <c r="I375" s="213"/>
      <c r="J375" s="210"/>
      <c r="K375" s="182" t="str">
        <f t="shared" si="69"/>
        <v/>
      </c>
      <c r="L375" s="185" t="str">
        <f t="shared" si="67"/>
        <v/>
      </c>
      <c r="M375" s="182" t="str">
        <f t="shared" si="68"/>
        <v/>
      </c>
      <c r="O375" s="24">
        <f t="shared" si="70"/>
        <v>19</v>
      </c>
    </row>
    <row r="376" spans="2:17" s="23" customFormat="1" ht="21" customHeight="1">
      <c r="B376" s="158"/>
      <c r="C376" s="159" t="s">
        <v>91</v>
      </c>
      <c r="D376" s="160"/>
      <c r="E376" s="161"/>
      <c r="F376" s="162"/>
      <c r="G376" s="163"/>
      <c r="H376" s="186">
        <f>SUM(H357:H375)-SUMIF(E357:E375,"",H357:H375)</f>
        <v>0</v>
      </c>
      <c r="I376" s="165"/>
      <c r="J376" s="163"/>
      <c r="K376" s="188" t="str">
        <f>IF((SUM(K357:K375)-SUMIF(E357:E375,"",K357:K375))=0,"",(SUM(K357:K375)-SUMIF(E357:E375,"",K357:K375)))</f>
        <v/>
      </c>
      <c r="L376" s="162"/>
      <c r="M376" s="188" t="str">
        <f>IF(SUM(K376)=0,"",IF((SUM(M357:M375)-SUMIF(E357:E375,"",M357:M375))=0,0,(SUM(M357:M375)-SUMIF(E357:E375,"",M357:M375))))</f>
        <v/>
      </c>
      <c r="O376" s="24">
        <f t="shared" si="70"/>
        <v>20</v>
      </c>
      <c r="Q376" s="73">
        <f>SUM(M357:M375)</f>
        <v>0</v>
      </c>
    </row>
    <row r="377" spans="2:17" s="23" customFormat="1" ht="21" customHeight="1">
      <c r="B377" s="167"/>
      <c r="C377" s="168" t="s">
        <v>90</v>
      </c>
      <c r="D377" s="169"/>
      <c r="E377" s="170"/>
      <c r="F377" s="171"/>
      <c r="G377" s="172"/>
      <c r="H377" s="187">
        <f>IFERROR(H350+H376,"")</f>
        <v>0</v>
      </c>
      <c r="I377" s="174"/>
      <c r="J377" s="172"/>
      <c r="K377" s="189" t="str">
        <f>IFERROR(K350+K376,"")</f>
        <v/>
      </c>
      <c r="L377" s="171"/>
      <c r="M377" s="189" t="str">
        <f>IFERROR(M350+M376,"")</f>
        <v/>
      </c>
      <c r="O377" s="24">
        <f t="shared" si="70"/>
        <v>21</v>
      </c>
      <c r="Q377" s="73"/>
    </row>
    <row r="378" spans="2:17" ht="21" customHeight="1">
      <c r="M378" s="149" t="s">
        <v>0</v>
      </c>
    </row>
    <row r="379" spans="2:17" ht="21" customHeight="1">
      <c r="B379" s="58"/>
      <c r="C379" s="58"/>
      <c r="D379" s="58"/>
      <c r="E379" s="58"/>
      <c r="F379" s="57"/>
      <c r="G379" s="57" t="s">
        <v>104</v>
      </c>
      <c r="H379" s="56" t="str">
        <f>IF($H$1="","",$H$1)</f>
        <v/>
      </c>
      <c r="I379" s="55"/>
      <c r="J379" s="55"/>
      <c r="K379" s="55"/>
      <c r="L379" s="55"/>
      <c r="M379" s="55"/>
      <c r="O379" s="511"/>
      <c r="P379" s="511"/>
    </row>
    <row r="380" spans="2:17" ht="21" customHeight="1">
      <c r="B380" s="54"/>
      <c r="C380" s="53"/>
      <c r="D380" s="53"/>
      <c r="E380" s="53"/>
      <c r="F380" s="53"/>
      <c r="L380" s="52"/>
      <c r="M380" s="80">
        <v>14</v>
      </c>
    </row>
    <row r="381" spans="2:17" ht="21" customHeight="1">
      <c r="M381" s="132"/>
    </row>
    <row r="382" spans="2:17" s="23" customFormat="1" ht="21" customHeight="1">
      <c r="B382" s="133"/>
      <c r="C382" s="134"/>
      <c r="D382" s="134"/>
      <c r="E382" s="135" t="s">
        <v>103</v>
      </c>
      <c r="F382" s="136"/>
      <c r="G382" s="136" t="s">
        <v>102</v>
      </c>
      <c r="H382" s="137"/>
      <c r="I382" s="138"/>
      <c r="J382" s="139" t="s">
        <v>101</v>
      </c>
      <c r="K382" s="137"/>
      <c r="L382" s="139" t="s">
        <v>100</v>
      </c>
      <c r="M382" s="140" t="s">
        <v>99</v>
      </c>
      <c r="O382" s="24"/>
    </row>
    <row r="383" spans="2:17" s="23" customFormat="1" ht="21" customHeight="1">
      <c r="B383" s="141" t="s">
        <v>98</v>
      </c>
      <c r="C383" s="142" t="s">
        <v>97</v>
      </c>
      <c r="D383" s="142" t="s">
        <v>96</v>
      </c>
      <c r="E383" s="143" t="s">
        <v>95</v>
      </c>
      <c r="F383" s="144" t="s">
        <v>93</v>
      </c>
      <c r="G383" s="145" t="s">
        <v>94</v>
      </c>
      <c r="H383" s="146" t="s">
        <v>92</v>
      </c>
      <c r="I383" s="147" t="s">
        <v>93</v>
      </c>
      <c r="J383" s="145" t="s">
        <v>94</v>
      </c>
      <c r="K383" s="148" t="s">
        <v>92</v>
      </c>
      <c r="L383" s="144" t="s">
        <v>93</v>
      </c>
      <c r="M383" s="148" t="s">
        <v>92</v>
      </c>
      <c r="O383" s="24"/>
    </row>
    <row r="384" spans="2:17" s="23" customFormat="1" ht="21" customHeight="1">
      <c r="B384" s="191"/>
      <c r="C384" s="192"/>
      <c r="D384" s="193"/>
      <c r="E384" s="194"/>
      <c r="F384" s="195"/>
      <c r="G384" s="196"/>
      <c r="H384" s="177" t="str">
        <f t="shared" ref="H384:H402" si="71">IF(AND(ISNUMBER(F384), ISNUMBER(G384)), ROUND(F384*G384,0), "")</f>
        <v/>
      </c>
      <c r="I384" s="211"/>
      <c r="J384" s="196"/>
      <c r="K384" s="180" t="str">
        <f>IF(AND(ISNUMBER(I384), ISNUMBER(J384)), ROUND(I384*J384,0), "")</f>
        <v/>
      </c>
      <c r="L384" s="183" t="str">
        <f t="shared" ref="L384:L402" si="72">IF(LENB(I384)&gt;0,IF(ISERROR(I384-F384),I384,ROUND(I384-F384,3)),"")</f>
        <v/>
      </c>
      <c r="M384" s="180" t="str">
        <f t="shared" ref="M384:M402" si="73">IF(LENB(K384)&gt;0,IF(ISERROR(K384-H384),K384,K384-H384),"")</f>
        <v/>
      </c>
      <c r="O384" s="24">
        <v>1</v>
      </c>
    </row>
    <row r="385" spans="2:17" s="23" customFormat="1" ht="21" customHeight="1">
      <c r="B385" s="197"/>
      <c r="C385" s="198"/>
      <c r="D385" s="199"/>
      <c r="E385" s="200"/>
      <c r="F385" s="201"/>
      <c r="G385" s="202"/>
      <c r="H385" s="178" t="str">
        <f t="shared" si="71"/>
        <v/>
      </c>
      <c r="I385" s="212"/>
      <c r="J385" s="202"/>
      <c r="K385" s="181" t="str">
        <f t="shared" ref="K385:K402" si="74">IF(AND(ISNUMBER(I385), ISNUMBER(J385)), ROUND(I385*J385,0), "")</f>
        <v/>
      </c>
      <c r="L385" s="184" t="str">
        <f t="shared" si="72"/>
        <v/>
      </c>
      <c r="M385" s="181" t="str">
        <f t="shared" si="73"/>
        <v/>
      </c>
      <c r="O385" s="24">
        <f t="shared" ref="O385:O404" si="75">O384+1</f>
        <v>2</v>
      </c>
    </row>
    <row r="386" spans="2:17" s="23" customFormat="1" ht="21" customHeight="1">
      <c r="B386" s="197"/>
      <c r="C386" s="198"/>
      <c r="D386" s="203"/>
      <c r="E386" s="200"/>
      <c r="F386" s="201"/>
      <c r="G386" s="202"/>
      <c r="H386" s="178" t="str">
        <f t="shared" si="71"/>
        <v/>
      </c>
      <c r="I386" s="212"/>
      <c r="J386" s="202"/>
      <c r="K386" s="181" t="str">
        <f t="shared" si="74"/>
        <v/>
      </c>
      <c r="L386" s="184" t="str">
        <f t="shared" si="72"/>
        <v/>
      </c>
      <c r="M386" s="181" t="str">
        <f t="shared" si="73"/>
        <v/>
      </c>
      <c r="O386" s="24">
        <f t="shared" si="75"/>
        <v>3</v>
      </c>
    </row>
    <row r="387" spans="2:17" s="23" customFormat="1" ht="21" customHeight="1">
      <c r="B387" s="197"/>
      <c r="C387" s="198"/>
      <c r="D387" s="203"/>
      <c r="E387" s="200"/>
      <c r="F387" s="201"/>
      <c r="G387" s="202"/>
      <c r="H387" s="178" t="str">
        <f t="shared" si="71"/>
        <v/>
      </c>
      <c r="I387" s="212"/>
      <c r="J387" s="202"/>
      <c r="K387" s="181" t="str">
        <f t="shared" si="74"/>
        <v/>
      </c>
      <c r="L387" s="184" t="str">
        <f t="shared" si="72"/>
        <v/>
      </c>
      <c r="M387" s="181" t="str">
        <f t="shared" si="73"/>
        <v/>
      </c>
      <c r="O387" s="24">
        <f t="shared" si="75"/>
        <v>4</v>
      </c>
    </row>
    <row r="388" spans="2:17" s="23" customFormat="1" ht="21" customHeight="1">
      <c r="B388" s="197"/>
      <c r="C388" s="198"/>
      <c r="D388" s="203"/>
      <c r="E388" s="200"/>
      <c r="F388" s="201"/>
      <c r="G388" s="202"/>
      <c r="H388" s="178" t="str">
        <f t="shared" si="71"/>
        <v/>
      </c>
      <c r="I388" s="212"/>
      <c r="J388" s="202"/>
      <c r="K388" s="181" t="str">
        <f t="shared" si="74"/>
        <v/>
      </c>
      <c r="L388" s="184" t="str">
        <f t="shared" si="72"/>
        <v/>
      </c>
      <c r="M388" s="181" t="str">
        <f t="shared" si="73"/>
        <v/>
      </c>
      <c r="O388" s="24">
        <f t="shared" si="75"/>
        <v>5</v>
      </c>
    </row>
    <row r="389" spans="2:17" s="23" customFormat="1" ht="21" customHeight="1">
      <c r="B389" s="197"/>
      <c r="C389" s="198"/>
      <c r="D389" s="203"/>
      <c r="E389" s="200"/>
      <c r="F389" s="201"/>
      <c r="G389" s="202"/>
      <c r="H389" s="178" t="str">
        <f t="shared" si="71"/>
        <v/>
      </c>
      <c r="I389" s="212"/>
      <c r="J389" s="202"/>
      <c r="K389" s="181" t="str">
        <f t="shared" si="74"/>
        <v/>
      </c>
      <c r="L389" s="184" t="str">
        <f t="shared" si="72"/>
        <v/>
      </c>
      <c r="M389" s="181" t="str">
        <f t="shared" si="73"/>
        <v/>
      </c>
      <c r="O389" s="24">
        <f t="shared" si="75"/>
        <v>6</v>
      </c>
    </row>
    <row r="390" spans="2:17" s="23" customFormat="1" ht="21" customHeight="1">
      <c r="B390" s="197"/>
      <c r="C390" s="198"/>
      <c r="D390" s="203"/>
      <c r="E390" s="200"/>
      <c r="F390" s="201"/>
      <c r="G390" s="202"/>
      <c r="H390" s="178" t="str">
        <f t="shared" si="71"/>
        <v/>
      </c>
      <c r="I390" s="212"/>
      <c r="J390" s="202"/>
      <c r="K390" s="181" t="str">
        <f t="shared" si="74"/>
        <v/>
      </c>
      <c r="L390" s="184" t="str">
        <f t="shared" si="72"/>
        <v/>
      </c>
      <c r="M390" s="181" t="str">
        <f t="shared" si="73"/>
        <v/>
      </c>
      <c r="O390" s="24">
        <f t="shared" si="75"/>
        <v>7</v>
      </c>
    </row>
    <row r="391" spans="2:17" s="23" customFormat="1" ht="21" customHeight="1">
      <c r="B391" s="197"/>
      <c r="C391" s="198"/>
      <c r="D391" s="203"/>
      <c r="E391" s="200"/>
      <c r="F391" s="201"/>
      <c r="G391" s="202"/>
      <c r="H391" s="178" t="str">
        <f t="shared" si="71"/>
        <v/>
      </c>
      <c r="I391" s="212"/>
      <c r="J391" s="202"/>
      <c r="K391" s="181" t="str">
        <f t="shared" si="74"/>
        <v/>
      </c>
      <c r="L391" s="184" t="str">
        <f t="shared" si="72"/>
        <v/>
      </c>
      <c r="M391" s="181" t="str">
        <f t="shared" si="73"/>
        <v/>
      </c>
      <c r="O391" s="24">
        <f t="shared" si="75"/>
        <v>8</v>
      </c>
      <c r="P391" s="73"/>
      <c r="Q391" s="73"/>
    </row>
    <row r="392" spans="2:17" s="23" customFormat="1" ht="21" customHeight="1">
      <c r="B392" s="197"/>
      <c r="C392" s="198"/>
      <c r="D392" s="203"/>
      <c r="E392" s="200"/>
      <c r="F392" s="201"/>
      <c r="G392" s="202"/>
      <c r="H392" s="178" t="str">
        <f t="shared" si="71"/>
        <v/>
      </c>
      <c r="I392" s="212"/>
      <c r="J392" s="202"/>
      <c r="K392" s="181" t="str">
        <f t="shared" si="74"/>
        <v/>
      </c>
      <c r="L392" s="184" t="str">
        <f t="shared" si="72"/>
        <v/>
      </c>
      <c r="M392" s="181" t="str">
        <f t="shared" si="73"/>
        <v/>
      </c>
      <c r="O392" s="24">
        <f t="shared" si="75"/>
        <v>9</v>
      </c>
    </row>
    <row r="393" spans="2:17" s="23" customFormat="1" ht="21" customHeight="1">
      <c r="B393" s="197"/>
      <c r="C393" s="198"/>
      <c r="D393" s="203"/>
      <c r="E393" s="200"/>
      <c r="F393" s="201"/>
      <c r="G393" s="202"/>
      <c r="H393" s="178" t="str">
        <f t="shared" si="71"/>
        <v/>
      </c>
      <c r="I393" s="212"/>
      <c r="J393" s="202"/>
      <c r="K393" s="181" t="str">
        <f t="shared" si="74"/>
        <v/>
      </c>
      <c r="L393" s="184" t="str">
        <f t="shared" si="72"/>
        <v/>
      </c>
      <c r="M393" s="181" t="str">
        <f t="shared" si="73"/>
        <v/>
      </c>
      <c r="O393" s="24">
        <f t="shared" si="75"/>
        <v>10</v>
      </c>
    </row>
    <row r="394" spans="2:17" s="23" customFormat="1" ht="21" customHeight="1">
      <c r="B394" s="197"/>
      <c r="C394" s="198"/>
      <c r="D394" s="203"/>
      <c r="E394" s="200"/>
      <c r="F394" s="201"/>
      <c r="G394" s="202"/>
      <c r="H394" s="178" t="str">
        <f t="shared" si="71"/>
        <v/>
      </c>
      <c r="I394" s="212"/>
      <c r="J394" s="202"/>
      <c r="K394" s="181" t="str">
        <f t="shared" si="74"/>
        <v/>
      </c>
      <c r="L394" s="184" t="str">
        <f t="shared" si="72"/>
        <v/>
      </c>
      <c r="M394" s="181" t="str">
        <f t="shared" si="73"/>
        <v/>
      </c>
      <c r="O394" s="24">
        <f t="shared" si="75"/>
        <v>11</v>
      </c>
    </row>
    <row r="395" spans="2:17" s="23" customFormat="1" ht="21" customHeight="1">
      <c r="B395" s="197"/>
      <c r="C395" s="198"/>
      <c r="D395" s="203"/>
      <c r="E395" s="200"/>
      <c r="F395" s="201"/>
      <c r="G395" s="202"/>
      <c r="H395" s="178" t="str">
        <f t="shared" si="71"/>
        <v/>
      </c>
      <c r="I395" s="212"/>
      <c r="J395" s="202"/>
      <c r="K395" s="181" t="str">
        <f t="shared" si="74"/>
        <v/>
      </c>
      <c r="L395" s="184" t="str">
        <f t="shared" si="72"/>
        <v/>
      </c>
      <c r="M395" s="181" t="str">
        <f t="shared" si="73"/>
        <v/>
      </c>
      <c r="O395" s="24">
        <f t="shared" si="75"/>
        <v>12</v>
      </c>
    </row>
    <row r="396" spans="2:17" s="23" customFormat="1" ht="21" customHeight="1">
      <c r="B396" s="197"/>
      <c r="C396" s="198"/>
      <c r="D396" s="203"/>
      <c r="E396" s="200"/>
      <c r="F396" s="201"/>
      <c r="G396" s="202"/>
      <c r="H396" s="178" t="str">
        <f t="shared" si="71"/>
        <v/>
      </c>
      <c r="I396" s="212"/>
      <c r="J396" s="202"/>
      <c r="K396" s="181" t="str">
        <f t="shared" si="74"/>
        <v/>
      </c>
      <c r="L396" s="184" t="str">
        <f t="shared" si="72"/>
        <v/>
      </c>
      <c r="M396" s="181" t="str">
        <f t="shared" si="73"/>
        <v/>
      </c>
      <c r="O396" s="24">
        <f t="shared" si="75"/>
        <v>13</v>
      </c>
    </row>
    <row r="397" spans="2:17" s="23" customFormat="1" ht="21" customHeight="1">
      <c r="B397" s="197"/>
      <c r="C397" s="198"/>
      <c r="D397" s="203"/>
      <c r="E397" s="200"/>
      <c r="F397" s="201"/>
      <c r="G397" s="202"/>
      <c r="H397" s="178" t="str">
        <f t="shared" si="71"/>
        <v/>
      </c>
      <c r="I397" s="212"/>
      <c r="J397" s="202"/>
      <c r="K397" s="181" t="str">
        <f t="shared" si="74"/>
        <v/>
      </c>
      <c r="L397" s="184" t="str">
        <f t="shared" si="72"/>
        <v/>
      </c>
      <c r="M397" s="181" t="str">
        <f t="shared" si="73"/>
        <v/>
      </c>
      <c r="O397" s="24">
        <f t="shared" si="75"/>
        <v>14</v>
      </c>
    </row>
    <row r="398" spans="2:17" s="23" customFormat="1" ht="21" customHeight="1">
      <c r="B398" s="197"/>
      <c r="C398" s="198"/>
      <c r="D398" s="203"/>
      <c r="E398" s="200"/>
      <c r="F398" s="201"/>
      <c r="G398" s="202"/>
      <c r="H398" s="178" t="str">
        <f t="shared" si="71"/>
        <v/>
      </c>
      <c r="I398" s="212"/>
      <c r="J398" s="202"/>
      <c r="K398" s="181" t="str">
        <f t="shared" si="74"/>
        <v/>
      </c>
      <c r="L398" s="184" t="str">
        <f t="shared" si="72"/>
        <v/>
      </c>
      <c r="M398" s="181" t="str">
        <f t="shared" si="73"/>
        <v/>
      </c>
      <c r="O398" s="24">
        <f t="shared" si="75"/>
        <v>15</v>
      </c>
    </row>
    <row r="399" spans="2:17" s="23" customFormat="1" ht="21" customHeight="1">
      <c r="B399" s="197"/>
      <c r="C399" s="204"/>
      <c r="D399" s="203"/>
      <c r="E399" s="200"/>
      <c r="F399" s="201"/>
      <c r="G399" s="202"/>
      <c r="H399" s="178" t="str">
        <f t="shared" si="71"/>
        <v/>
      </c>
      <c r="I399" s="212"/>
      <c r="J399" s="202"/>
      <c r="K399" s="181" t="str">
        <f t="shared" si="74"/>
        <v/>
      </c>
      <c r="L399" s="184" t="str">
        <f t="shared" si="72"/>
        <v/>
      </c>
      <c r="M399" s="181" t="str">
        <f t="shared" si="73"/>
        <v/>
      </c>
      <c r="O399" s="24">
        <f t="shared" si="75"/>
        <v>16</v>
      </c>
    </row>
    <row r="400" spans="2:17" s="23" customFormat="1" ht="21" customHeight="1">
      <c r="B400" s="197"/>
      <c r="C400" s="204"/>
      <c r="D400" s="203"/>
      <c r="E400" s="200"/>
      <c r="F400" s="201"/>
      <c r="G400" s="202"/>
      <c r="H400" s="178" t="str">
        <f t="shared" si="71"/>
        <v/>
      </c>
      <c r="I400" s="212"/>
      <c r="J400" s="202"/>
      <c r="K400" s="181" t="str">
        <f t="shared" si="74"/>
        <v/>
      </c>
      <c r="L400" s="184" t="str">
        <f t="shared" si="72"/>
        <v/>
      </c>
      <c r="M400" s="181" t="str">
        <f t="shared" si="73"/>
        <v/>
      </c>
      <c r="O400" s="24">
        <f t="shared" si="75"/>
        <v>17</v>
      </c>
    </row>
    <row r="401" spans="2:17" s="23" customFormat="1" ht="21" customHeight="1">
      <c r="B401" s="197"/>
      <c r="C401" s="204"/>
      <c r="D401" s="203"/>
      <c r="E401" s="200"/>
      <c r="F401" s="201"/>
      <c r="G401" s="202"/>
      <c r="H401" s="178" t="str">
        <f t="shared" si="71"/>
        <v/>
      </c>
      <c r="I401" s="212"/>
      <c r="J401" s="202"/>
      <c r="K401" s="181" t="str">
        <f t="shared" si="74"/>
        <v/>
      </c>
      <c r="L401" s="184" t="str">
        <f t="shared" si="72"/>
        <v/>
      </c>
      <c r="M401" s="181" t="str">
        <f t="shared" si="73"/>
        <v/>
      </c>
      <c r="O401" s="24">
        <f t="shared" si="75"/>
        <v>18</v>
      </c>
    </row>
    <row r="402" spans="2:17" s="23" customFormat="1" ht="21" customHeight="1">
      <c r="B402" s="205"/>
      <c r="C402" s="206"/>
      <c r="D402" s="207"/>
      <c r="E402" s="208"/>
      <c r="F402" s="209"/>
      <c r="G402" s="210"/>
      <c r="H402" s="179" t="str">
        <f t="shared" si="71"/>
        <v/>
      </c>
      <c r="I402" s="213"/>
      <c r="J402" s="210"/>
      <c r="K402" s="182" t="str">
        <f t="shared" si="74"/>
        <v/>
      </c>
      <c r="L402" s="185" t="str">
        <f t="shared" si="72"/>
        <v/>
      </c>
      <c r="M402" s="182" t="str">
        <f t="shared" si="73"/>
        <v/>
      </c>
      <c r="O402" s="24">
        <f t="shared" si="75"/>
        <v>19</v>
      </c>
    </row>
    <row r="403" spans="2:17" s="23" customFormat="1" ht="21" customHeight="1">
      <c r="B403" s="158"/>
      <c r="C403" s="159" t="s">
        <v>91</v>
      </c>
      <c r="D403" s="160"/>
      <c r="E403" s="161"/>
      <c r="F403" s="162"/>
      <c r="G403" s="163"/>
      <c r="H403" s="186">
        <f>SUM(H384:H402)-SUMIF(E384:E402,"",H384:H402)</f>
        <v>0</v>
      </c>
      <c r="I403" s="165"/>
      <c r="J403" s="163"/>
      <c r="K403" s="188" t="str">
        <f>IF((SUM(K384:K402)-SUMIF(E384:E402,"",K384:K402))=0,"",(SUM(K384:K402)-SUMIF(E384:E402,"",K384:K402)))</f>
        <v/>
      </c>
      <c r="L403" s="162"/>
      <c r="M403" s="188" t="str">
        <f>IF(SUM(K403)=0,"",IF((SUM(M384:M402)-SUMIF(E384:E402,"",M384:M402))=0,0,(SUM(M384:M402)-SUMIF(E384:E402,"",M384:M402))))</f>
        <v/>
      </c>
      <c r="O403" s="24">
        <f t="shared" si="75"/>
        <v>20</v>
      </c>
      <c r="Q403" s="73">
        <f>SUM(M384:M402)</f>
        <v>0</v>
      </c>
    </row>
    <row r="404" spans="2:17" s="23" customFormat="1" ht="21" customHeight="1">
      <c r="B404" s="167"/>
      <c r="C404" s="168" t="s">
        <v>90</v>
      </c>
      <c r="D404" s="169"/>
      <c r="E404" s="170"/>
      <c r="F404" s="171"/>
      <c r="G404" s="172"/>
      <c r="H404" s="187">
        <f>IFERROR(H377+H403,"")</f>
        <v>0</v>
      </c>
      <c r="I404" s="174"/>
      <c r="J404" s="172"/>
      <c r="K404" s="189" t="str">
        <f>IFERROR(K377+K403,"")</f>
        <v/>
      </c>
      <c r="L404" s="171"/>
      <c r="M404" s="189" t="str">
        <f>IFERROR(M377+M403,"")</f>
        <v/>
      </c>
      <c r="O404" s="24">
        <f t="shared" si="75"/>
        <v>21</v>
      </c>
      <c r="Q404" s="73"/>
    </row>
    <row r="405" spans="2:17" ht="21" customHeight="1">
      <c r="M405" s="149" t="s">
        <v>0</v>
      </c>
    </row>
    <row r="406" spans="2:17" ht="21" customHeight="1">
      <c r="B406" s="58"/>
      <c r="C406" s="58"/>
      <c r="D406" s="58"/>
      <c r="E406" s="58"/>
      <c r="F406" s="57"/>
      <c r="G406" s="57" t="s">
        <v>104</v>
      </c>
      <c r="H406" s="56" t="str">
        <f>IF($H$1="","",$H$1)</f>
        <v/>
      </c>
      <c r="I406" s="55"/>
      <c r="J406" s="55"/>
      <c r="K406" s="55"/>
      <c r="L406" s="55"/>
      <c r="M406" s="55"/>
      <c r="O406" s="511"/>
      <c r="P406" s="511"/>
    </row>
    <row r="407" spans="2:17" ht="21" customHeight="1">
      <c r="B407" s="54"/>
      <c r="C407" s="53"/>
      <c r="D407" s="53"/>
      <c r="E407" s="53"/>
      <c r="F407" s="53"/>
      <c r="L407" s="52"/>
      <c r="M407" s="80">
        <v>15</v>
      </c>
    </row>
    <row r="408" spans="2:17" ht="21" customHeight="1">
      <c r="M408" s="132"/>
    </row>
    <row r="409" spans="2:17" s="23" customFormat="1" ht="21" customHeight="1">
      <c r="B409" s="133"/>
      <c r="C409" s="134"/>
      <c r="D409" s="134"/>
      <c r="E409" s="135" t="s">
        <v>103</v>
      </c>
      <c r="F409" s="136"/>
      <c r="G409" s="136" t="s">
        <v>102</v>
      </c>
      <c r="H409" s="137"/>
      <c r="I409" s="138"/>
      <c r="J409" s="139" t="s">
        <v>101</v>
      </c>
      <c r="K409" s="137"/>
      <c r="L409" s="139" t="s">
        <v>100</v>
      </c>
      <c r="M409" s="140" t="s">
        <v>99</v>
      </c>
      <c r="O409" s="24"/>
    </row>
    <row r="410" spans="2:17" s="23" customFormat="1" ht="21" customHeight="1">
      <c r="B410" s="141" t="s">
        <v>98</v>
      </c>
      <c r="C410" s="142" t="s">
        <v>97</v>
      </c>
      <c r="D410" s="142" t="s">
        <v>96</v>
      </c>
      <c r="E410" s="143" t="s">
        <v>95</v>
      </c>
      <c r="F410" s="144" t="s">
        <v>93</v>
      </c>
      <c r="G410" s="145" t="s">
        <v>94</v>
      </c>
      <c r="H410" s="146" t="s">
        <v>92</v>
      </c>
      <c r="I410" s="147" t="s">
        <v>93</v>
      </c>
      <c r="J410" s="145" t="s">
        <v>94</v>
      </c>
      <c r="K410" s="148" t="s">
        <v>92</v>
      </c>
      <c r="L410" s="144" t="s">
        <v>93</v>
      </c>
      <c r="M410" s="148" t="s">
        <v>92</v>
      </c>
      <c r="O410" s="24"/>
    </row>
    <row r="411" spans="2:17" s="23" customFormat="1" ht="21" customHeight="1">
      <c r="B411" s="191"/>
      <c r="C411" s="192"/>
      <c r="D411" s="193"/>
      <c r="E411" s="194"/>
      <c r="F411" s="195"/>
      <c r="G411" s="196"/>
      <c r="H411" s="177" t="str">
        <f t="shared" ref="H411:H429" si="76">IF(AND(ISNUMBER(F411), ISNUMBER(G411)), ROUND(F411*G411,0), "")</f>
        <v/>
      </c>
      <c r="I411" s="211"/>
      <c r="J411" s="196"/>
      <c r="K411" s="180" t="str">
        <f>IF(AND(ISNUMBER(I411), ISNUMBER(J411)), ROUND(I411*J411,0), "")</f>
        <v/>
      </c>
      <c r="L411" s="183" t="str">
        <f t="shared" ref="L411:L429" si="77">IF(LENB(I411)&gt;0,IF(ISERROR(I411-F411),I411,ROUND(I411-F411,3)),"")</f>
        <v/>
      </c>
      <c r="M411" s="180" t="str">
        <f t="shared" ref="M411:M429" si="78">IF(LENB(K411)&gt;0,IF(ISERROR(K411-H411),K411,K411-H411),"")</f>
        <v/>
      </c>
      <c r="O411" s="24">
        <v>1</v>
      </c>
    </row>
    <row r="412" spans="2:17" s="23" customFormat="1" ht="21" customHeight="1">
      <c r="B412" s="197"/>
      <c r="C412" s="198"/>
      <c r="D412" s="199"/>
      <c r="E412" s="200"/>
      <c r="F412" s="201"/>
      <c r="G412" s="202"/>
      <c r="H412" s="178" t="str">
        <f t="shared" si="76"/>
        <v/>
      </c>
      <c r="I412" s="212"/>
      <c r="J412" s="202"/>
      <c r="K412" s="181" t="str">
        <f t="shared" ref="K412:K429" si="79">IF(AND(ISNUMBER(I412), ISNUMBER(J412)), ROUND(I412*J412,0), "")</f>
        <v/>
      </c>
      <c r="L412" s="184" t="str">
        <f t="shared" si="77"/>
        <v/>
      </c>
      <c r="M412" s="181" t="str">
        <f t="shared" si="78"/>
        <v/>
      </c>
      <c r="O412" s="24">
        <f t="shared" ref="O412:O431" si="80">O411+1</f>
        <v>2</v>
      </c>
    </row>
    <row r="413" spans="2:17" s="23" customFormat="1" ht="21" customHeight="1">
      <c r="B413" s="197"/>
      <c r="C413" s="198"/>
      <c r="D413" s="203"/>
      <c r="E413" s="200"/>
      <c r="F413" s="201"/>
      <c r="G413" s="202"/>
      <c r="H413" s="178" t="str">
        <f t="shared" si="76"/>
        <v/>
      </c>
      <c r="I413" s="212"/>
      <c r="J413" s="202"/>
      <c r="K413" s="181" t="str">
        <f t="shared" si="79"/>
        <v/>
      </c>
      <c r="L413" s="184" t="str">
        <f t="shared" si="77"/>
        <v/>
      </c>
      <c r="M413" s="181" t="str">
        <f t="shared" si="78"/>
        <v/>
      </c>
      <c r="O413" s="24">
        <f t="shared" si="80"/>
        <v>3</v>
      </c>
    </row>
    <row r="414" spans="2:17" s="23" customFormat="1" ht="21" customHeight="1">
      <c r="B414" s="197"/>
      <c r="C414" s="198"/>
      <c r="D414" s="203"/>
      <c r="E414" s="200"/>
      <c r="F414" s="201"/>
      <c r="G414" s="202"/>
      <c r="H414" s="178" t="str">
        <f t="shared" si="76"/>
        <v/>
      </c>
      <c r="I414" s="212"/>
      <c r="J414" s="202"/>
      <c r="K414" s="181" t="str">
        <f t="shared" si="79"/>
        <v/>
      </c>
      <c r="L414" s="184" t="str">
        <f t="shared" si="77"/>
        <v/>
      </c>
      <c r="M414" s="181" t="str">
        <f t="shared" si="78"/>
        <v/>
      </c>
      <c r="O414" s="24">
        <f t="shared" si="80"/>
        <v>4</v>
      </c>
    </row>
    <row r="415" spans="2:17" s="23" customFormat="1" ht="21" customHeight="1">
      <c r="B415" s="197"/>
      <c r="C415" s="198"/>
      <c r="D415" s="203"/>
      <c r="E415" s="200"/>
      <c r="F415" s="201"/>
      <c r="G415" s="202"/>
      <c r="H415" s="178" t="str">
        <f t="shared" si="76"/>
        <v/>
      </c>
      <c r="I415" s="212"/>
      <c r="J415" s="202"/>
      <c r="K415" s="181" t="str">
        <f t="shared" si="79"/>
        <v/>
      </c>
      <c r="L415" s="184" t="str">
        <f t="shared" si="77"/>
        <v/>
      </c>
      <c r="M415" s="181" t="str">
        <f t="shared" si="78"/>
        <v/>
      </c>
      <c r="O415" s="24">
        <f t="shared" si="80"/>
        <v>5</v>
      </c>
    </row>
    <row r="416" spans="2:17" s="23" customFormat="1" ht="21" customHeight="1">
      <c r="B416" s="197"/>
      <c r="C416" s="198"/>
      <c r="D416" s="203"/>
      <c r="E416" s="200"/>
      <c r="F416" s="201"/>
      <c r="G416" s="202"/>
      <c r="H416" s="178" t="str">
        <f t="shared" si="76"/>
        <v/>
      </c>
      <c r="I416" s="212"/>
      <c r="J416" s="202"/>
      <c r="K416" s="181" t="str">
        <f t="shared" si="79"/>
        <v/>
      </c>
      <c r="L416" s="184" t="str">
        <f t="shared" si="77"/>
        <v/>
      </c>
      <c r="M416" s="181" t="str">
        <f t="shared" si="78"/>
        <v/>
      </c>
      <c r="O416" s="24">
        <f t="shared" si="80"/>
        <v>6</v>
      </c>
    </row>
    <row r="417" spans="2:17" s="23" customFormat="1" ht="21" customHeight="1">
      <c r="B417" s="197"/>
      <c r="C417" s="198"/>
      <c r="D417" s="203"/>
      <c r="E417" s="200"/>
      <c r="F417" s="201"/>
      <c r="G417" s="202"/>
      <c r="H417" s="178" t="str">
        <f t="shared" si="76"/>
        <v/>
      </c>
      <c r="I417" s="212"/>
      <c r="J417" s="202"/>
      <c r="K417" s="181" t="str">
        <f t="shared" si="79"/>
        <v/>
      </c>
      <c r="L417" s="184" t="str">
        <f t="shared" si="77"/>
        <v/>
      </c>
      <c r="M417" s="181" t="str">
        <f t="shared" si="78"/>
        <v/>
      </c>
      <c r="O417" s="24">
        <f t="shared" si="80"/>
        <v>7</v>
      </c>
    </row>
    <row r="418" spans="2:17" s="23" customFormat="1" ht="21" customHeight="1">
      <c r="B418" s="197"/>
      <c r="C418" s="198"/>
      <c r="D418" s="203"/>
      <c r="E418" s="200"/>
      <c r="F418" s="201"/>
      <c r="G418" s="202"/>
      <c r="H418" s="178" t="str">
        <f t="shared" si="76"/>
        <v/>
      </c>
      <c r="I418" s="212"/>
      <c r="J418" s="202"/>
      <c r="K418" s="181" t="str">
        <f t="shared" si="79"/>
        <v/>
      </c>
      <c r="L418" s="184" t="str">
        <f t="shared" si="77"/>
        <v/>
      </c>
      <c r="M418" s="181" t="str">
        <f t="shared" si="78"/>
        <v/>
      </c>
      <c r="O418" s="24">
        <f t="shared" si="80"/>
        <v>8</v>
      </c>
      <c r="P418" s="73"/>
      <c r="Q418" s="73"/>
    </row>
    <row r="419" spans="2:17" s="23" customFormat="1" ht="21" customHeight="1">
      <c r="B419" s="197"/>
      <c r="C419" s="198"/>
      <c r="D419" s="203"/>
      <c r="E419" s="200"/>
      <c r="F419" s="201"/>
      <c r="G419" s="202"/>
      <c r="H419" s="178" t="str">
        <f t="shared" si="76"/>
        <v/>
      </c>
      <c r="I419" s="212"/>
      <c r="J419" s="202"/>
      <c r="K419" s="181" t="str">
        <f t="shared" si="79"/>
        <v/>
      </c>
      <c r="L419" s="184" t="str">
        <f t="shared" si="77"/>
        <v/>
      </c>
      <c r="M419" s="181" t="str">
        <f t="shared" si="78"/>
        <v/>
      </c>
      <c r="O419" s="24">
        <f t="shared" si="80"/>
        <v>9</v>
      </c>
    </row>
    <row r="420" spans="2:17" s="23" customFormat="1" ht="21" customHeight="1">
      <c r="B420" s="197"/>
      <c r="C420" s="198"/>
      <c r="D420" s="203"/>
      <c r="E420" s="200"/>
      <c r="F420" s="201"/>
      <c r="G420" s="202"/>
      <c r="H420" s="178" t="str">
        <f t="shared" si="76"/>
        <v/>
      </c>
      <c r="I420" s="212"/>
      <c r="J420" s="202"/>
      <c r="K420" s="181" t="str">
        <f t="shared" si="79"/>
        <v/>
      </c>
      <c r="L420" s="184" t="str">
        <f t="shared" si="77"/>
        <v/>
      </c>
      <c r="M420" s="181" t="str">
        <f t="shared" si="78"/>
        <v/>
      </c>
      <c r="O420" s="24">
        <f t="shared" si="80"/>
        <v>10</v>
      </c>
    </row>
    <row r="421" spans="2:17" s="23" customFormat="1" ht="21" customHeight="1">
      <c r="B421" s="197"/>
      <c r="C421" s="198"/>
      <c r="D421" s="203"/>
      <c r="E421" s="200"/>
      <c r="F421" s="201"/>
      <c r="G421" s="202"/>
      <c r="H421" s="178" t="str">
        <f t="shared" si="76"/>
        <v/>
      </c>
      <c r="I421" s="212"/>
      <c r="J421" s="202"/>
      <c r="K421" s="181" t="str">
        <f t="shared" si="79"/>
        <v/>
      </c>
      <c r="L421" s="184" t="str">
        <f t="shared" si="77"/>
        <v/>
      </c>
      <c r="M421" s="181" t="str">
        <f t="shared" si="78"/>
        <v/>
      </c>
      <c r="O421" s="24">
        <f t="shared" si="80"/>
        <v>11</v>
      </c>
    </row>
    <row r="422" spans="2:17" s="23" customFormat="1" ht="21" customHeight="1">
      <c r="B422" s="197"/>
      <c r="C422" s="198"/>
      <c r="D422" s="203"/>
      <c r="E422" s="200"/>
      <c r="F422" s="201"/>
      <c r="G422" s="202"/>
      <c r="H422" s="178" t="str">
        <f t="shared" si="76"/>
        <v/>
      </c>
      <c r="I422" s="212"/>
      <c r="J422" s="202"/>
      <c r="K422" s="181" t="str">
        <f t="shared" si="79"/>
        <v/>
      </c>
      <c r="L422" s="184" t="str">
        <f t="shared" si="77"/>
        <v/>
      </c>
      <c r="M422" s="181" t="str">
        <f t="shared" si="78"/>
        <v/>
      </c>
      <c r="O422" s="24">
        <f t="shared" si="80"/>
        <v>12</v>
      </c>
    </row>
    <row r="423" spans="2:17" s="23" customFormat="1" ht="21" customHeight="1">
      <c r="B423" s="197"/>
      <c r="C423" s="198"/>
      <c r="D423" s="203"/>
      <c r="E423" s="200"/>
      <c r="F423" s="201"/>
      <c r="G423" s="202"/>
      <c r="H423" s="178" t="str">
        <f t="shared" si="76"/>
        <v/>
      </c>
      <c r="I423" s="212"/>
      <c r="J423" s="202"/>
      <c r="K423" s="181" t="str">
        <f t="shared" si="79"/>
        <v/>
      </c>
      <c r="L423" s="184" t="str">
        <f t="shared" si="77"/>
        <v/>
      </c>
      <c r="M423" s="181" t="str">
        <f t="shared" si="78"/>
        <v/>
      </c>
      <c r="O423" s="24">
        <f t="shared" si="80"/>
        <v>13</v>
      </c>
    </row>
    <row r="424" spans="2:17" s="23" customFormat="1" ht="21" customHeight="1">
      <c r="B424" s="197"/>
      <c r="C424" s="198"/>
      <c r="D424" s="203"/>
      <c r="E424" s="200"/>
      <c r="F424" s="201"/>
      <c r="G424" s="202"/>
      <c r="H424" s="178" t="str">
        <f t="shared" si="76"/>
        <v/>
      </c>
      <c r="I424" s="212"/>
      <c r="J424" s="202"/>
      <c r="K424" s="181" t="str">
        <f t="shared" si="79"/>
        <v/>
      </c>
      <c r="L424" s="184" t="str">
        <f t="shared" si="77"/>
        <v/>
      </c>
      <c r="M424" s="181" t="str">
        <f t="shared" si="78"/>
        <v/>
      </c>
      <c r="O424" s="24">
        <f t="shared" si="80"/>
        <v>14</v>
      </c>
    </row>
    <row r="425" spans="2:17" s="23" customFormat="1" ht="21" customHeight="1">
      <c r="B425" s="197"/>
      <c r="C425" s="198"/>
      <c r="D425" s="203"/>
      <c r="E425" s="200"/>
      <c r="F425" s="201"/>
      <c r="G425" s="202"/>
      <c r="H425" s="178" t="str">
        <f t="shared" si="76"/>
        <v/>
      </c>
      <c r="I425" s="212"/>
      <c r="J425" s="202"/>
      <c r="K425" s="181" t="str">
        <f t="shared" si="79"/>
        <v/>
      </c>
      <c r="L425" s="184" t="str">
        <f t="shared" si="77"/>
        <v/>
      </c>
      <c r="M425" s="181" t="str">
        <f t="shared" si="78"/>
        <v/>
      </c>
      <c r="O425" s="24">
        <f t="shared" si="80"/>
        <v>15</v>
      </c>
    </row>
    <row r="426" spans="2:17" s="23" customFormat="1" ht="21" customHeight="1">
      <c r="B426" s="197"/>
      <c r="C426" s="204"/>
      <c r="D426" s="203"/>
      <c r="E426" s="200"/>
      <c r="F426" s="201"/>
      <c r="G426" s="202"/>
      <c r="H426" s="178" t="str">
        <f t="shared" si="76"/>
        <v/>
      </c>
      <c r="I426" s="212"/>
      <c r="J426" s="202"/>
      <c r="K426" s="181" t="str">
        <f t="shared" si="79"/>
        <v/>
      </c>
      <c r="L426" s="184" t="str">
        <f t="shared" si="77"/>
        <v/>
      </c>
      <c r="M426" s="181" t="str">
        <f t="shared" si="78"/>
        <v/>
      </c>
      <c r="O426" s="24">
        <f t="shared" si="80"/>
        <v>16</v>
      </c>
    </row>
    <row r="427" spans="2:17" s="23" customFormat="1" ht="21" customHeight="1">
      <c r="B427" s="197"/>
      <c r="C427" s="204"/>
      <c r="D427" s="203"/>
      <c r="E427" s="200"/>
      <c r="F427" s="201"/>
      <c r="G427" s="202"/>
      <c r="H427" s="178" t="str">
        <f t="shared" si="76"/>
        <v/>
      </c>
      <c r="I427" s="212"/>
      <c r="J427" s="202"/>
      <c r="K427" s="181" t="str">
        <f t="shared" si="79"/>
        <v/>
      </c>
      <c r="L427" s="184" t="str">
        <f t="shared" si="77"/>
        <v/>
      </c>
      <c r="M427" s="181" t="str">
        <f t="shared" si="78"/>
        <v/>
      </c>
      <c r="O427" s="24">
        <f t="shared" si="80"/>
        <v>17</v>
      </c>
    </row>
    <row r="428" spans="2:17" s="23" customFormat="1" ht="21" customHeight="1">
      <c r="B428" s="197"/>
      <c r="C428" s="204"/>
      <c r="D428" s="203"/>
      <c r="E428" s="200"/>
      <c r="F428" s="201"/>
      <c r="G428" s="202"/>
      <c r="H428" s="178" t="str">
        <f t="shared" si="76"/>
        <v/>
      </c>
      <c r="I428" s="212"/>
      <c r="J428" s="202"/>
      <c r="K428" s="181" t="str">
        <f t="shared" si="79"/>
        <v/>
      </c>
      <c r="L428" s="184" t="str">
        <f t="shared" si="77"/>
        <v/>
      </c>
      <c r="M428" s="181" t="str">
        <f t="shared" si="78"/>
        <v/>
      </c>
      <c r="O428" s="24">
        <f t="shared" si="80"/>
        <v>18</v>
      </c>
    </row>
    <row r="429" spans="2:17" s="23" customFormat="1" ht="21" customHeight="1">
      <c r="B429" s="205"/>
      <c r="C429" s="206"/>
      <c r="D429" s="207"/>
      <c r="E429" s="208"/>
      <c r="F429" s="209"/>
      <c r="G429" s="210"/>
      <c r="H429" s="179" t="str">
        <f t="shared" si="76"/>
        <v/>
      </c>
      <c r="I429" s="213"/>
      <c r="J429" s="210"/>
      <c r="K429" s="182" t="str">
        <f t="shared" si="79"/>
        <v/>
      </c>
      <c r="L429" s="185" t="str">
        <f t="shared" si="77"/>
        <v/>
      </c>
      <c r="M429" s="182" t="str">
        <f t="shared" si="78"/>
        <v/>
      </c>
      <c r="O429" s="24">
        <f t="shared" si="80"/>
        <v>19</v>
      </c>
    </row>
    <row r="430" spans="2:17" s="23" customFormat="1" ht="21" customHeight="1">
      <c r="B430" s="158"/>
      <c r="C430" s="159" t="s">
        <v>91</v>
      </c>
      <c r="D430" s="160"/>
      <c r="E430" s="161"/>
      <c r="F430" s="162"/>
      <c r="G430" s="163"/>
      <c r="H430" s="186">
        <f>SUM(H411:H429)-SUMIF(E411:E429,"",H411:H429)</f>
        <v>0</v>
      </c>
      <c r="I430" s="165"/>
      <c r="J430" s="163"/>
      <c r="K430" s="188" t="str">
        <f>IF((SUM(K411:K429)-SUMIF(E411:E429,"",K411:K429))=0,"",(SUM(K411:K429)-SUMIF(E411:E429,"",K411:K429)))</f>
        <v/>
      </c>
      <c r="L430" s="162"/>
      <c r="M430" s="188" t="str">
        <f>IF(SUM(K430)=0,"",IF((SUM(M411:M429)-SUMIF(E411:E429,"",M411:M429))=0,0,(SUM(M411:M429)-SUMIF(E411:E429,"",M411:M429))))</f>
        <v/>
      </c>
      <c r="O430" s="24">
        <f t="shared" si="80"/>
        <v>20</v>
      </c>
      <c r="Q430" s="73">
        <f>SUM(M411:M429)</f>
        <v>0</v>
      </c>
    </row>
    <row r="431" spans="2:17" s="23" customFormat="1" ht="21" customHeight="1">
      <c r="B431" s="167"/>
      <c r="C431" s="168" t="s">
        <v>90</v>
      </c>
      <c r="D431" s="169"/>
      <c r="E431" s="170"/>
      <c r="F431" s="171"/>
      <c r="G431" s="172"/>
      <c r="H431" s="187">
        <f>IFERROR(H404+H430,"")</f>
        <v>0</v>
      </c>
      <c r="I431" s="174"/>
      <c r="J431" s="172"/>
      <c r="K431" s="189" t="str">
        <f>IFERROR(K404+K430,"")</f>
        <v/>
      </c>
      <c r="L431" s="171"/>
      <c r="M431" s="189" t="str">
        <f>IFERROR(M404+M430,"")</f>
        <v/>
      </c>
      <c r="O431" s="24">
        <f t="shared" si="80"/>
        <v>21</v>
      </c>
      <c r="Q431" s="73"/>
    </row>
    <row r="432" spans="2:17" ht="21" customHeight="1">
      <c r="M432" s="149" t="s">
        <v>0</v>
      </c>
    </row>
    <row r="433" spans="2:17" ht="21" customHeight="1">
      <c r="B433" s="58"/>
      <c r="C433" s="58"/>
      <c r="D433" s="58"/>
      <c r="E433" s="58"/>
      <c r="F433" s="57"/>
      <c r="G433" s="57" t="s">
        <v>104</v>
      </c>
      <c r="H433" s="56" t="str">
        <f>IF($H$1="","",$H$1)</f>
        <v/>
      </c>
      <c r="I433" s="55"/>
      <c r="J433" s="55"/>
      <c r="K433" s="55"/>
      <c r="L433" s="55"/>
      <c r="M433" s="55"/>
      <c r="O433" s="511"/>
      <c r="P433" s="511"/>
    </row>
    <row r="434" spans="2:17" ht="21" customHeight="1">
      <c r="B434" s="54"/>
      <c r="C434" s="53"/>
      <c r="D434" s="53"/>
      <c r="E434" s="53"/>
      <c r="F434" s="53"/>
      <c r="L434" s="52"/>
      <c r="M434" s="80">
        <v>16</v>
      </c>
    </row>
    <row r="435" spans="2:17" ht="21" customHeight="1">
      <c r="M435" s="132"/>
    </row>
    <row r="436" spans="2:17" s="23" customFormat="1" ht="21" customHeight="1">
      <c r="B436" s="133"/>
      <c r="C436" s="134"/>
      <c r="D436" s="134"/>
      <c r="E436" s="135" t="s">
        <v>103</v>
      </c>
      <c r="F436" s="136"/>
      <c r="G436" s="136" t="s">
        <v>102</v>
      </c>
      <c r="H436" s="137"/>
      <c r="I436" s="138"/>
      <c r="J436" s="139" t="s">
        <v>101</v>
      </c>
      <c r="K436" s="137"/>
      <c r="L436" s="139" t="s">
        <v>100</v>
      </c>
      <c r="M436" s="140" t="s">
        <v>99</v>
      </c>
      <c r="O436" s="24"/>
    </row>
    <row r="437" spans="2:17" s="23" customFormat="1" ht="21" customHeight="1">
      <c r="B437" s="141" t="s">
        <v>98</v>
      </c>
      <c r="C437" s="142" t="s">
        <v>97</v>
      </c>
      <c r="D437" s="142" t="s">
        <v>96</v>
      </c>
      <c r="E437" s="143" t="s">
        <v>95</v>
      </c>
      <c r="F437" s="144" t="s">
        <v>93</v>
      </c>
      <c r="G437" s="145" t="s">
        <v>94</v>
      </c>
      <c r="H437" s="146" t="s">
        <v>92</v>
      </c>
      <c r="I437" s="147" t="s">
        <v>93</v>
      </c>
      <c r="J437" s="145" t="s">
        <v>94</v>
      </c>
      <c r="K437" s="148" t="s">
        <v>92</v>
      </c>
      <c r="L437" s="144" t="s">
        <v>93</v>
      </c>
      <c r="M437" s="148" t="s">
        <v>92</v>
      </c>
      <c r="O437" s="24"/>
    </row>
    <row r="438" spans="2:17" s="23" customFormat="1" ht="21" customHeight="1">
      <c r="B438" s="191"/>
      <c r="C438" s="192"/>
      <c r="D438" s="193"/>
      <c r="E438" s="194"/>
      <c r="F438" s="195"/>
      <c r="G438" s="196"/>
      <c r="H438" s="177" t="str">
        <f t="shared" ref="H438:H456" si="81">IF(AND(ISNUMBER(F438), ISNUMBER(G438)), ROUND(F438*G438,0), "")</f>
        <v/>
      </c>
      <c r="I438" s="211"/>
      <c r="J438" s="196"/>
      <c r="K438" s="180" t="str">
        <f>IF(AND(ISNUMBER(I438), ISNUMBER(J438)), ROUND(I438*J438,0), "")</f>
        <v/>
      </c>
      <c r="L438" s="183" t="str">
        <f t="shared" ref="L438:L456" si="82">IF(LENB(I438)&gt;0,IF(ISERROR(I438-F438),I438,ROUND(I438-F438,3)),"")</f>
        <v/>
      </c>
      <c r="M438" s="180" t="str">
        <f t="shared" ref="M438:M456" si="83">IF(LENB(K438)&gt;0,IF(ISERROR(K438-H438),K438,K438-H438),"")</f>
        <v/>
      </c>
      <c r="O438" s="24">
        <v>1</v>
      </c>
    </row>
    <row r="439" spans="2:17" s="23" customFormat="1" ht="21" customHeight="1">
      <c r="B439" s="197"/>
      <c r="C439" s="198"/>
      <c r="D439" s="199"/>
      <c r="E439" s="200"/>
      <c r="F439" s="201"/>
      <c r="G439" s="202"/>
      <c r="H439" s="178" t="str">
        <f t="shared" si="81"/>
        <v/>
      </c>
      <c r="I439" s="212"/>
      <c r="J439" s="202"/>
      <c r="K439" s="181" t="str">
        <f t="shared" ref="K439:K456" si="84">IF(AND(ISNUMBER(I439), ISNUMBER(J439)), ROUND(I439*J439,0), "")</f>
        <v/>
      </c>
      <c r="L439" s="184" t="str">
        <f t="shared" si="82"/>
        <v/>
      </c>
      <c r="M439" s="181" t="str">
        <f t="shared" si="83"/>
        <v/>
      </c>
      <c r="O439" s="24">
        <f t="shared" ref="O439:O458" si="85">O438+1</f>
        <v>2</v>
      </c>
    </row>
    <row r="440" spans="2:17" s="23" customFormat="1" ht="21" customHeight="1">
      <c r="B440" s="197"/>
      <c r="C440" s="198"/>
      <c r="D440" s="203"/>
      <c r="E440" s="200"/>
      <c r="F440" s="201"/>
      <c r="G440" s="202"/>
      <c r="H440" s="178" t="str">
        <f t="shared" si="81"/>
        <v/>
      </c>
      <c r="I440" s="212"/>
      <c r="J440" s="202"/>
      <c r="K440" s="181" t="str">
        <f t="shared" si="84"/>
        <v/>
      </c>
      <c r="L440" s="184" t="str">
        <f t="shared" si="82"/>
        <v/>
      </c>
      <c r="M440" s="181" t="str">
        <f t="shared" si="83"/>
        <v/>
      </c>
      <c r="O440" s="24">
        <f t="shared" si="85"/>
        <v>3</v>
      </c>
    </row>
    <row r="441" spans="2:17" s="23" customFormat="1" ht="21" customHeight="1">
      <c r="B441" s="197"/>
      <c r="C441" s="198"/>
      <c r="D441" s="203"/>
      <c r="E441" s="200"/>
      <c r="F441" s="201"/>
      <c r="G441" s="202"/>
      <c r="H441" s="178" t="str">
        <f t="shared" si="81"/>
        <v/>
      </c>
      <c r="I441" s="212"/>
      <c r="J441" s="202"/>
      <c r="K441" s="181" t="str">
        <f t="shared" si="84"/>
        <v/>
      </c>
      <c r="L441" s="184" t="str">
        <f t="shared" si="82"/>
        <v/>
      </c>
      <c r="M441" s="181" t="str">
        <f t="shared" si="83"/>
        <v/>
      </c>
      <c r="O441" s="24">
        <f t="shared" si="85"/>
        <v>4</v>
      </c>
    </row>
    <row r="442" spans="2:17" s="23" customFormat="1" ht="21" customHeight="1">
      <c r="B442" s="197"/>
      <c r="C442" s="198"/>
      <c r="D442" s="203"/>
      <c r="E442" s="200"/>
      <c r="F442" s="201"/>
      <c r="G442" s="202"/>
      <c r="H442" s="178" t="str">
        <f t="shared" si="81"/>
        <v/>
      </c>
      <c r="I442" s="212"/>
      <c r="J442" s="202"/>
      <c r="K442" s="181" t="str">
        <f t="shared" si="84"/>
        <v/>
      </c>
      <c r="L442" s="184" t="str">
        <f t="shared" si="82"/>
        <v/>
      </c>
      <c r="M442" s="181" t="str">
        <f t="shared" si="83"/>
        <v/>
      </c>
      <c r="O442" s="24">
        <f t="shared" si="85"/>
        <v>5</v>
      </c>
    </row>
    <row r="443" spans="2:17" s="23" customFormat="1" ht="21" customHeight="1">
      <c r="B443" s="197"/>
      <c r="C443" s="198"/>
      <c r="D443" s="203"/>
      <c r="E443" s="200"/>
      <c r="F443" s="201"/>
      <c r="G443" s="202"/>
      <c r="H443" s="178" t="str">
        <f t="shared" si="81"/>
        <v/>
      </c>
      <c r="I443" s="212"/>
      <c r="J443" s="202"/>
      <c r="K443" s="181" t="str">
        <f t="shared" si="84"/>
        <v/>
      </c>
      <c r="L443" s="184" t="str">
        <f t="shared" si="82"/>
        <v/>
      </c>
      <c r="M443" s="181" t="str">
        <f t="shared" si="83"/>
        <v/>
      </c>
      <c r="O443" s="24">
        <f t="shared" si="85"/>
        <v>6</v>
      </c>
    </row>
    <row r="444" spans="2:17" s="23" customFormat="1" ht="21" customHeight="1">
      <c r="B444" s="197"/>
      <c r="C444" s="198"/>
      <c r="D444" s="203"/>
      <c r="E444" s="200"/>
      <c r="F444" s="201"/>
      <c r="G444" s="202"/>
      <c r="H444" s="178" t="str">
        <f t="shared" si="81"/>
        <v/>
      </c>
      <c r="I444" s="212"/>
      <c r="J444" s="202"/>
      <c r="K444" s="181" t="str">
        <f t="shared" si="84"/>
        <v/>
      </c>
      <c r="L444" s="184" t="str">
        <f t="shared" si="82"/>
        <v/>
      </c>
      <c r="M444" s="181" t="str">
        <f t="shared" si="83"/>
        <v/>
      </c>
      <c r="O444" s="24">
        <f t="shared" si="85"/>
        <v>7</v>
      </c>
    </row>
    <row r="445" spans="2:17" s="23" customFormat="1" ht="21" customHeight="1">
      <c r="B445" s="197"/>
      <c r="C445" s="198"/>
      <c r="D445" s="203"/>
      <c r="E445" s="200"/>
      <c r="F445" s="201"/>
      <c r="G445" s="202"/>
      <c r="H445" s="178" t="str">
        <f t="shared" si="81"/>
        <v/>
      </c>
      <c r="I445" s="212"/>
      <c r="J445" s="202"/>
      <c r="K445" s="181" t="str">
        <f t="shared" si="84"/>
        <v/>
      </c>
      <c r="L445" s="184" t="str">
        <f t="shared" si="82"/>
        <v/>
      </c>
      <c r="M445" s="181" t="str">
        <f t="shared" si="83"/>
        <v/>
      </c>
      <c r="O445" s="24">
        <f t="shared" si="85"/>
        <v>8</v>
      </c>
      <c r="P445" s="73"/>
      <c r="Q445" s="73"/>
    </row>
    <row r="446" spans="2:17" s="23" customFormat="1" ht="21" customHeight="1">
      <c r="B446" s="197"/>
      <c r="C446" s="198"/>
      <c r="D446" s="203"/>
      <c r="E446" s="200"/>
      <c r="F446" s="201"/>
      <c r="G446" s="202"/>
      <c r="H446" s="178" t="str">
        <f t="shared" si="81"/>
        <v/>
      </c>
      <c r="I446" s="212"/>
      <c r="J446" s="202"/>
      <c r="K446" s="181" t="str">
        <f t="shared" si="84"/>
        <v/>
      </c>
      <c r="L446" s="184" t="str">
        <f t="shared" si="82"/>
        <v/>
      </c>
      <c r="M446" s="181" t="str">
        <f t="shared" si="83"/>
        <v/>
      </c>
      <c r="O446" s="24">
        <f t="shared" si="85"/>
        <v>9</v>
      </c>
    </row>
    <row r="447" spans="2:17" s="23" customFormat="1" ht="21" customHeight="1">
      <c r="B447" s="197"/>
      <c r="C447" s="198"/>
      <c r="D447" s="203"/>
      <c r="E447" s="200"/>
      <c r="F447" s="201"/>
      <c r="G447" s="202"/>
      <c r="H447" s="178" t="str">
        <f t="shared" si="81"/>
        <v/>
      </c>
      <c r="I447" s="212"/>
      <c r="J447" s="202"/>
      <c r="K447" s="181" t="str">
        <f t="shared" si="84"/>
        <v/>
      </c>
      <c r="L447" s="184" t="str">
        <f t="shared" si="82"/>
        <v/>
      </c>
      <c r="M447" s="181" t="str">
        <f t="shared" si="83"/>
        <v/>
      </c>
      <c r="O447" s="24">
        <f t="shared" si="85"/>
        <v>10</v>
      </c>
    </row>
    <row r="448" spans="2:17" s="23" customFormat="1" ht="21" customHeight="1">
      <c r="B448" s="197"/>
      <c r="C448" s="198"/>
      <c r="D448" s="203"/>
      <c r="E448" s="200"/>
      <c r="F448" s="201"/>
      <c r="G448" s="202"/>
      <c r="H448" s="178" t="str">
        <f t="shared" si="81"/>
        <v/>
      </c>
      <c r="I448" s="212"/>
      <c r="J448" s="202"/>
      <c r="K448" s="181" t="str">
        <f t="shared" si="84"/>
        <v/>
      </c>
      <c r="L448" s="184" t="str">
        <f t="shared" si="82"/>
        <v/>
      </c>
      <c r="M448" s="181" t="str">
        <f t="shared" si="83"/>
        <v/>
      </c>
      <c r="O448" s="24">
        <f t="shared" si="85"/>
        <v>11</v>
      </c>
    </row>
    <row r="449" spans="2:17" s="23" customFormat="1" ht="21" customHeight="1">
      <c r="B449" s="197"/>
      <c r="C449" s="198"/>
      <c r="D449" s="203"/>
      <c r="E449" s="200"/>
      <c r="F449" s="201"/>
      <c r="G449" s="202"/>
      <c r="H449" s="178" t="str">
        <f t="shared" si="81"/>
        <v/>
      </c>
      <c r="I449" s="212"/>
      <c r="J449" s="202"/>
      <c r="K449" s="181" t="str">
        <f t="shared" si="84"/>
        <v/>
      </c>
      <c r="L449" s="184" t="str">
        <f t="shared" si="82"/>
        <v/>
      </c>
      <c r="M449" s="181" t="str">
        <f t="shared" si="83"/>
        <v/>
      </c>
      <c r="O449" s="24">
        <f t="shared" si="85"/>
        <v>12</v>
      </c>
    </row>
    <row r="450" spans="2:17" s="23" customFormat="1" ht="21" customHeight="1">
      <c r="B450" s="197"/>
      <c r="C450" s="198"/>
      <c r="D450" s="203"/>
      <c r="E450" s="200"/>
      <c r="F450" s="201"/>
      <c r="G450" s="202"/>
      <c r="H450" s="178" t="str">
        <f t="shared" si="81"/>
        <v/>
      </c>
      <c r="I450" s="212"/>
      <c r="J450" s="202"/>
      <c r="K450" s="181" t="str">
        <f t="shared" si="84"/>
        <v/>
      </c>
      <c r="L450" s="184" t="str">
        <f t="shared" si="82"/>
        <v/>
      </c>
      <c r="M450" s="181" t="str">
        <f t="shared" si="83"/>
        <v/>
      </c>
      <c r="O450" s="24">
        <f t="shared" si="85"/>
        <v>13</v>
      </c>
    </row>
    <row r="451" spans="2:17" s="23" customFormat="1" ht="21" customHeight="1">
      <c r="B451" s="197"/>
      <c r="C451" s="198"/>
      <c r="D451" s="203"/>
      <c r="E451" s="200"/>
      <c r="F451" s="201"/>
      <c r="G451" s="202"/>
      <c r="H451" s="178" t="str">
        <f t="shared" si="81"/>
        <v/>
      </c>
      <c r="I451" s="212"/>
      <c r="J451" s="202"/>
      <c r="K451" s="181" t="str">
        <f t="shared" si="84"/>
        <v/>
      </c>
      <c r="L451" s="184" t="str">
        <f t="shared" si="82"/>
        <v/>
      </c>
      <c r="M451" s="181" t="str">
        <f t="shared" si="83"/>
        <v/>
      </c>
      <c r="O451" s="24">
        <f t="shared" si="85"/>
        <v>14</v>
      </c>
    </row>
    <row r="452" spans="2:17" s="23" customFormat="1" ht="21" customHeight="1">
      <c r="B452" s="197"/>
      <c r="C452" s="198"/>
      <c r="D452" s="203"/>
      <c r="E452" s="200"/>
      <c r="F452" s="201"/>
      <c r="G452" s="202"/>
      <c r="H452" s="178" t="str">
        <f t="shared" si="81"/>
        <v/>
      </c>
      <c r="I452" s="212"/>
      <c r="J452" s="202"/>
      <c r="K452" s="181" t="str">
        <f t="shared" si="84"/>
        <v/>
      </c>
      <c r="L452" s="184" t="str">
        <f t="shared" si="82"/>
        <v/>
      </c>
      <c r="M452" s="181" t="str">
        <f t="shared" si="83"/>
        <v/>
      </c>
      <c r="O452" s="24">
        <f t="shared" si="85"/>
        <v>15</v>
      </c>
    </row>
    <row r="453" spans="2:17" s="23" customFormat="1" ht="21" customHeight="1">
      <c r="B453" s="197"/>
      <c r="C453" s="204"/>
      <c r="D453" s="203"/>
      <c r="E453" s="200"/>
      <c r="F453" s="201"/>
      <c r="G453" s="202"/>
      <c r="H453" s="178" t="str">
        <f t="shared" si="81"/>
        <v/>
      </c>
      <c r="I453" s="212"/>
      <c r="J453" s="202"/>
      <c r="K453" s="181" t="str">
        <f t="shared" si="84"/>
        <v/>
      </c>
      <c r="L453" s="184" t="str">
        <f t="shared" si="82"/>
        <v/>
      </c>
      <c r="M453" s="181" t="str">
        <f t="shared" si="83"/>
        <v/>
      </c>
      <c r="O453" s="24">
        <f t="shared" si="85"/>
        <v>16</v>
      </c>
    </row>
    <row r="454" spans="2:17" s="23" customFormat="1" ht="21" customHeight="1">
      <c r="B454" s="197"/>
      <c r="C454" s="204"/>
      <c r="D454" s="203"/>
      <c r="E454" s="200"/>
      <c r="F454" s="201"/>
      <c r="G454" s="202"/>
      <c r="H454" s="178" t="str">
        <f t="shared" si="81"/>
        <v/>
      </c>
      <c r="I454" s="212"/>
      <c r="J454" s="202"/>
      <c r="K454" s="181" t="str">
        <f t="shared" si="84"/>
        <v/>
      </c>
      <c r="L454" s="184" t="str">
        <f t="shared" si="82"/>
        <v/>
      </c>
      <c r="M454" s="181" t="str">
        <f t="shared" si="83"/>
        <v/>
      </c>
      <c r="O454" s="24">
        <f t="shared" si="85"/>
        <v>17</v>
      </c>
    </row>
    <row r="455" spans="2:17" s="23" customFormat="1" ht="21" customHeight="1">
      <c r="B455" s="197"/>
      <c r="C455" s="204"/>
      <c r="D455" s="203"/>
      <c r="E455" s="200"/>
      <c r="F455" s="201"/>
      <c r="G455" s="202"/>
      <c r="H455" s="178" t="str">
        <f t="shared" si="81"/>
        <v/>
      </c>
      <c r="I455" s="212"/>
      <c r="J455" s="202"/>
      <c r="K455" s="181" t="str">
        <f t="shared" si="84"/>
        <v/>
      </c>
      <c r="L455" s="184" t="str">
        <f t="shared" si="82"/>
        <v/>
      </c>
      <c r="M455" s="181" t="str">
        <f t="shared" si="83"/>
        <v/>
      </c>
      <c r="O455" s="24">
        <f t="shared" si="85"/>
        <v>18</v>
      </c>
    </row>
    <row r="456" spans="2:17" s="23" customFormat="1" ht="21" customHeight="1">
      <c r="B456" s="205"/>
      <c r="C456" s="206"/>
      <c r="D456" s="207"/>
      <c r="E456" s="208"/>
      <c r="F456" s="209"/>
      <c r="G456" s="210"/>
      <c r="H456" s="179" t="str">
        <f t="shared" si="81"/>
        <v/>
      </c>
      <c r="I456" s="213"/>
      <c r="J456" s="210"/>
      <c r="K456" s="182" t="str">
        <f t="shared" si="84"/>
        <v/>
      </c>
      <c r="L456" s="185" t="str">
        <f t="shared" si="82"/>
        <v/>
      </c>
      <c r="M456" s="182" t="str">
        <f t="shared" si="83"/>
        <v/>
      </c>
      <c r="O456" s="24">
        <f t="shared" si="85"/>
        <v>19</v>
      </c>
    </row>
    <row r="457" spans="2:17" s="23" customFormat="1" ht="21" customHeight="1">
      <c r="B457" s="158"/>
      <c r="C457" s="159" t="s">
        <v>91</v>
      </c>
      <c r="D457" s="160"/>
      <c r="E457" s="161"/>
      <c r="F457" s="162"/>
      <c r="G457" s="163"/>
      <c r="H457" s="186">
        <f>SUM(H438:H456)-SUMIF(E438:E456,"",H438:H456)</f>
        <v>0</v>
      </c>
      <c r="I457" s="165"/>
      <c r="J457" s="163"/>
      <c r="K457" s="188" t="str">
        <f>IF((SUM(K438:K456)-SUMIF(E438:E456,"",K438:K456))=0,"",(SUM(K438:K456)-SUMIF(E438:E456,"",K438:K456)))</f>
        <v/>
      </c>
      <c r="L457" s="162"/>
      <c r="M457" s="188" t="str">
        <f>IF(SUM(K457)=0,"",IF((SUM(M438:M456)-SUMIF(E438:E456,"",M438:M456))=0,0,(SUM(M438:M456)-SUMIF(E438:E456,"",M438:M456))))</f>
        <v/>
      </c>
      <c r="O457" s="24">
        <f t="shared" si="85"/>
        <v>20</v>
      </c>
      <c r="Q457" s="73">
        <f>SUM(M438:M456)</f>
        <v>0</v>
      </c>
    </row>
    <row r="458" spans="2:17" s="23" customFormat="1" ht="21" customHeight="1">
      <c r="B458" s="167"/>
      <c r="C458" s="168" t="s">
        <v>90</v>
      </c>
      <c r="D458" s="169"/>
      <c r="E458" s="170"/>
      <c r="F458" s="171"/>
      <c r="G458" s="172"/>
      <c r="H458" s="187">
        <f>IFERROR(H431+H457,"")</f>
        <v>0</v>
      </c>
      <c r="I458" s="174"/>
      <c r="J458" s="172"/>
      <c r="K458" s="189" t="str">
        <f>IFERROR(K431+K457,"")</f>
        <v/>
      </c>
      <c r="L458" s="171"/>
      <c r="M458" s="189" t="str">
        <f>IFERROR(M431+M457,"")</f>
        <v/>
      </c>
      <c r="O458" s="24">
        <f t="shared" si="85"/>
        <v>21</v>
      </c>
      <c r="Q458" s="73"/>
    </row>
    <row r="459" spans="2:17" ht="21" customHeight="1">
      <c r="M459" s="149" t="s">
        <v>0</v>
      </c>
    </row>
    <row r="460" spans="2:17" ht="21" customHeight="1">
      <c r="B460" s="58"/>
      <c r="C460" s="58"/>
      <c r="D460" s="58"/>
      <c r="E460" s="58"/>
      <c r="F460" s="57"/>
      <c r="G460" s="57" t="s">
        <v>104</v>
      </c>
      <c r="H460" s="56" t="str">
        <f>IF($H$1="","",$H$1)</f>
        <v/>
      </c>
      <c r="I460" s="55"/>
      <c r="J460" s="55"/>
      <c r="K460" s="55"/>
      <c r="L460" s="55"/>
      <c r="M460" s="55"/>
      <c r="O460" s="511"/>
      <c r="P460" s="511"/>
    </row>
    <row r="461" spans="2:17" ht="21" customHeight="1">
      <c r="B461" s="54"/>
      <c r="C461" s="53"/>
      <c r="D461" s="53"/>
      <c r="E461" s="53"/>
      <c r="F461" s="53"/>
      <c r="L461" s="52"/>
      <c r="M461" s="80">
        <v>17</v>
      </c>
    </row>
    <row r="462" spans="2:17" ht="21" customHeight="1">
      <c r="M462" s="132"/>
    </row>
    <row r="463" spans="2:17" s="23" customFormat="1" ht="21" customHeight="1">
      <c r="B463" s="133"/>
      <c r="C463" s="134"/>
      <c r="D463" s="134"/>
      <c r="E463" s="135" t="s">
        <v>103</v>
      </c>
      <c r="F463" s="136"/>
      <c r="G463" s="136" t="s">
        <v>102</v>
      </c>
      <c r="H463" s="137"/>
      <c r="I463" s="138"/>
      <c r="J463" s="139" t="s">
        <v>101</v>
      </c>
      <c r="K463" s="137"/>
      <c r="L463" s="139" t="s">
        <v>100</v>
      </c>
      <c r="M463" s="140" t="s">
        <v>99</v>
      </c>
      <c r="O463" s="24"/>
    </row>
    <row r="464" spans="2:17" s="23" customFormat="1" ht="21" customHeight="1">
      <c r="B464" s="141" t="s">
        <v>98</v>
      </c>
      <c r="C464" s="142" t="s">
        <v>97</v>
      </c>
      <c r="D464" s="142" t="s">
        <v>96</v>
      </c>
      <c r="E464" s="143" t="s">
        <v>95</v>
      </c>
      <c r="F464" s="144" t="s">
        <v>93</v>
      </c>
      <c r="G464" s="145" t="s">
        <v>94</v>
      </c>
      <c r="H464" s="146" t="s">
        <v>92</v>
      </c>
      <c r="I464" s="147" t="s">
        <v>93</v>
      </c>
      <c r="J464" s="145" t="s">
        <v>94</v>
      </c>
      <c r="K464" s="148" t="s">
        <v>92</v>
      </c>
      <c r="L464" s="144" t="s">
        <v>93</v>
      </c>
      <c r="M464" s="148" t="s">
        <v>92</v>
      </c>
      <c r="O464" s="24"/>
    </row>
    <row r="465" spans="2:17" s="23" customFormat="1" ht="21" customHeight="1">
      <c r="B465" s="191"/>
      <c r="C465" s="192"/>
      <c r="D465" s="193"/>
      <c r="E465" s="194"/>
      <c r="F465" s="195"/>
      <c r="G465" s="196"/>
      <c r="H465" s="177" t="str">
        <f t="shared" ref="H465:H483" si="86">IF(AND(ISNUMBER(F465), ISNUMBER(G465)), ROUND(F465*G465,0), "")</f>
        <v/>
      </c>
      <c r="I465" s="211"/>
      <c r="J465" s="196"/>
      <c r="K465" s="180" t="str">
        <f>IF(AND(ISNUMBER(I465), ISNUMBER(J465)), ROUND(I465*J465,0), "")</f>
        <v/>
      </c>
      <c r="L465" s="183" t="str">
        <f t="shared" ref="L465:L483" si="87">IF(LENB(I465)&gt;0,IF(ISERROR(I465-F465),I465,ROUND(I465-F465,3)),"")</f>
        <v/>
      </c>
      <c r="M465" s="180" t="str">
        <f t="shared" ref="M465:M483" si="88">IF(LENB(K465)&gt;0,IF(ISERROR(K465-H465),K465,K465-H465),"")</f>
        <v/>
      </c>
      <c r="O465" s="24">
        <v>1</v>
      </c>
    </row>
    <row r="466" spans="2:17" s="23" customFormat="1" ht="21" customHeight="1">
      <c r="B466" s="197"/>
      <c r="C466" s="198"/>
      <c r="D466" s="199"/>
      <c r="E466" s="200"/>
      <c r="F466" s="201"/>
      <c r="G466" s="202"/>
      <c r="H466" s="178" t="str">
        <f t="shared" si="86"/>
        <v/>
      </c>
      <c r="I466" s="212"/>
      <c r="J466" s="202"/>
      <c r="K466" s="181" t="str">
        <f t="shared" ref="K466:K483" si="89">IF(AND(ISNUMBER(I466), ISNUMBER(J466)), ROUND(I466*J466,0), "")</f>
        <v/>
      </c>
      <c r="L466" s="184" t="str">
        <f t="shared" si="87"/>
        <v/>
      </c>
      <c r="M466" s="181" t="str">
        <f t="shared" si="88"/>
        <v/>
      </c>
      <c r="O466" s="24">
        <f t="shared" ref="O466:O485" si="90">O465+1</f>
        <v>2</v>
      </c>
    </row>
    <row r="467" spans="2:17" s="23" customFormat="1" ht="21" customHeight="1">
      <c r="B467" s="197"/>
      <c r="C467" s="198"/>
      <c r="D467" s="203"/>
      <c r="E467" s="200"/>
      <c r="F467" s="201"/>
      <c r="G467" s="202"/>
      <c r="H467" s="178" t="str">
        <f t="shared" si="86"/>
        <v/>
      </c>
      <c r="I467" s="212"/>
      <c r="J467" s="202"/>
      <c r="K467" s="181" t="str">
        <f t="shared" si="89"/>
        <v/>
      </c>
      <c r="L467" s="184" t="str">
        <f t="shared" si="87"/>
        <v/>
      </c>
      <c r="M467" s="181" t="str">
        <f t="shared" si="88"/>
        <v/>
      </c>
      <c r="O467" s="24">
        <f t="shared" si="90"/>
        <v>3</v>
      </c>
    </row>
    <row r="468" spans="2:17" s="23" customFormat="1" ht="21" customHeight="1">
      <c r="B468" s="197"/>
      <c r="C468" s="198"/>
      <c r="D468" s="203"/>
      <c r="E468" s="200"/>
      <c r="F468" s="201"/>
      <c r="G468" s="202"/>
      <c r="H468" s="178" t="str">
        <f t="shared" si="86"/>
        <v/>
      </c>
      <c r="I468" s="212"/>
      <c r="J468" s="202"/>
      <c r="K468" s="181" t="str">
        <f t="shared" si="89"/>
        <v/>
      </c>
      <c r="L468" s="184" t="str">
        <f t="shared" si="87"/>
        <v/>
      </c>
      <c r="M468" s="181" t="str">
        <f t="shared" si="88"/>
        <v/>
      </c>
      <c r="O468" s="24">
        <f t="shared" si="90"/>
        <v>4</v>
      </c>
    </row>
    <row r="469" spans="2:17" s="23" customFormat="1" ht="21" customHeight="1">
      <c r="B469" s="197"/>
      <c r="C469" s="198"/>
      <c r="D469" s="203"/>
      <c r="E469" s="200"/>
      <c r="F469" s="201"/>
      <c r="G469" s="202"/>
      <c r="H469" s="178" t="str">
        <f t="shared" si="86"/>
        <v/>
      </c>
      <c r="I469" s="212"/>
      <c r="J469" s="202"/>
      <c r="K469" s="181" t="str">
        <f t="shared" si="89"/>
        <v/>
      </c>
      <c r="L469" s="184" t="str">
        <f t="shared" si="87"/>
        <v/>
      </c>
      <c r="M469" s="181" t="str">
        <f t="shared" si="88"/>
        <v/>
      </c>
      <c r="O469" s="24">
        <f t="shared" si="90"/>
        <v>5</v>
      </c>
    </row>
    <row r="470" spans="2:17" s="23" customFormat="1" ht="21" customHeight="1">
      <c r="B470" s="197"/>
      <c r="C470" s="198"/>
      <c r="D470" s="203"/>
      <c r="E470" s="200"/>
      <c r="F470" s="201"/>
      <c r="G470" s="202"/>
      <c r="H470" s="178" t="str">
        <f t="shared" si="86"/>
        <v/>
      </c>
      <c r="I470" s="212"/>
      <c r="J470" s="202"/>
      <c r="K470" s="181" t="str">
        <f t="shared" si="89"/>
        <v/>
      </c>
      <c r="L470" s="184" t="str">
        <f t="shared" si="87"/>
        <v/>
      </c>
      <c r="M470" s="181" t="str">
        <f t="shared" si="88"/>
        <v/>
      </c>
      <c r="O470" s="24">
        <f t="shared" si="90"/>
        <v>6</v>
      </c>
    </row>
    <row r="471" spans="2:17" s="23" customFormat="1" ht="21" customHeight="1">
      <c r="B471" s="197"/>
      <c r="C471" s="198"/>
      <c r="D471" s="203"/>
      <c r="E471" s="200"/>
      <c r="F471" s="201"/>
      <c r="G471" s="202"/>
      <c r="H471" s="178" t="str">
        <f t="shared" si="86"/>
        <v/>
      </c>
      <c r="I471" s="212"/>
      <c r="J471" s="202"/>
      <c r="K471" s="181" t="str">
        <f t="shared" si="89"/>
        <v/>
      </c>
      <c r="L471" s="184" t="str">
        <f t="shared" si="87"/>
        <v/>
      </c>
      <c r="M471" s="181" t="str">
        <f t="shared" si="88"/>
        <v/>
      </c>
      <c r="O471" s="24">
        <f t="shared" si="90"/>
        <v>7</v>
      </c>
    </row>
    <row r="472" spans="2:17" s="23" customFormat="1" ht="21" customHeight="1">
      <c r="B472" s="197"/>
      <c r="C472" s="198"/>
      <c r="D472" s="203"/>
      <c r="E472" s="200"/>
      <c r="F472" s="201"/>
      <c r="G472" s="202"/>
      <c r="H472" s="178" t="str">
        <f t="shared" si="86"/>
        <v/>
      </c>
      <c r="I472" s="212"/>
      <c r="J472" s="202"/>
      <c r="K472" s="181" t="str">
        <f t="shared" si="89"/>
        <v/>
      </c>
      <c r="L472" s="184" t="str">
        <f t="shared" si="87"/>
        <v/>
      </c>
      <c r="M472" s="181" t="str">
        <f t="shared" si="88"/>
        <v/>
      </c>
      <c r="O472" s="24">
        <f t="shared" si="90"/>
        <v>8</v>
      </c>
      <c r="P472" s="73"/>
      <c r="Q472" s="73"/>
    </row>
    <row r="473" spans="2:17" s="23" customFormat="1" ht="21" customHeight="1">
      <c r="B473" s="197"/>
      <c r="C473" s="198"/>
      <c r="D473" s="203"/>
      <c r="E473" s="200"/>
      <c r="F473" s="201"/>
      <c r="G473" s="202"/>
      <c r="H473" s="178" t="str">
        <f t="shared" si="86"/>
        <v/>
      </c>
      <c r="I473" s="212"/>
      <c r="J473" s="202"/>
      <c r="K473" s="181" t="str">
        <f t="shared" si="89"/>
        <v/>
      </c>
      <c r="L473" s="184" t="str">
        <f t="shared" si="87"/>
        <v/>
      </c>
      <c r="M473" s="181" t="str">
        <f t="shared" si="88"/>
        <v/>
      </c>
      <c r="O473" s="24">
        <f t="shared" si="90"/>
        <v>9</v>
      </c>
    </row>
    <row r="474" spans="2:17" s="23" customFormat="1" ht="21" customHeight="1">
      <c r="B474" s="197"/>
      <c r="C474" s="198"/>
      <c r="D474" s="203"/>
      <c r="E474" s="200"/>
      <c r="F474" s="201"/>
      <c r="G474" s="202"/>
      <c r="H474" s="178" t="str">
        <f t="shared" si="86"/>
        <v/>
      </c>
      <c r="I474" s="212"/>
      <c r="J474" s="202"/>
      <c r="K474" s="181" t="str">
        <f t="shared" si="89"/>
        <v/>
      </c>
      <c r="L474" s="184" t="str">
        <f t="shared" si="87"/>
        <v/>
      </c>
      <c r="M474" s="181" t="str">
        <f t="shared" si="88"/>
        <v/>
      </c>
      <c r="O474" s="24">
        <f t="shared" si="90"/>
        <v>10</v>
      </c>
    </row>
    <row r="475" spans="2:17" s="23" customFormat="1" ht="21" customHeight="1">
      <c r="B475" s="197"/>
      <c r="C475" s="198"/>
      <c r="D475" s="203"/>
      <c r="E475" s="200"/>
      <c r="F475" s="201"/>
      <c r="G475" s="202"/>
      <c r="H475" s="178" t="str">
        <f t="shared" si="86"/>
        <v/>
      </c>
      <c r="I475" s="212"/>
      <c r="J475" s="202"/>
      <c r="K475" s="181" t="str">
        <f t="shared" si="89"/>
        <v/>
      </c>
      <c r="L475" s="184" t="str">
        <f t="shared" si="87"/>
        <v/>
      </c>
      <c r="M475" s="181" t="str">
        <f t="shared" si="88"/>
        <v/>
      </c>
      <c r="O475" s="24">
        <f t="shared" si="90"/>
        <v>11</v>
      </c>
    </row>
    <row r="476" spans="2:17" s="23" customFormat="1" ht="21" customHeight="1">
      <c r="B476" s="197"/>
      <c r="C476" s="198"/>
      <c r="D476" s="203"/>
      <c r="E476" s="200"/>
      <c r="F476" s="201"/>
      <c r="G476" s="202"/>
      <c r="H476" s="178" t="str">
        <f t="shared" si="86"/>
        <v/>
      </c>
      <c r="I476" s="212"/>
      <c r="J476" s="202"/>
      <c r="K476" s="181" t="str">
        <f t="shared" si="89"/>
        <v/>
      </c>
      <c r="L476" s="184" t="str">
        <f t="shared" si="87"/>
        <v/>
      </c>
      <c r="M476" s="181" t="str">
        <f t="shared" si="88"/>
        <v/>
      </c>
      <c r="O476" s="24">
        <f t="shared" si="90"/>
        <v>12</v>
      </c>
    </row>
    <row r="477" spans="2:17" s="23" customFormat="1" ht="21" customHeight="1">
      <c r="B477" s="197"/>
      <c r="C477" s="198"/>
      <c r="D477" s="203"/>
      <c r="E477" s="200"/>
      <c r="F477" s="201"/>
      <c r="G477" s="202"/>
      <c r="H477" s="178" t="str">
        <f t="shared" si="86"/>
        <v/>
      </c>
      <c r="I477" s="212"/>
      <c r="J477" s="202"/>
      <c r="K477" s="181" t="str">
        <f t="shared" si="89"/>
        <v/>
      </c>
      <c r="L477" s="184" t="str">
        <f t="shared" si="87"/>
        <v/>
      </c>
      <c r="M477" s="181" t="str">
        <f t="shared" si="88"/>
        <v/>
      </c>
      <c r="O477" s="24">
        <f t="shared" si="90"/>
        <v>13</v>
      </c>
    </row>
    <row r="478" spans="2:17" s="23" customFormat="1" ht="21" customHeight="1">
      <c r="B478" s="197"/>
      <c r="C478" s="198"/>
      <c r="D478" s="203"/>
      <c r="E478" s="200"/>
      <c r="F478" s="201"/>
      <c r="G478" s="202"/>
      <c r="H478" s="178" t="str">
        <f t="shared" si="86"/>
        <v/>
      </c>
      <c r="I478" s="212"/>
      <c r="J478" s="202"/>
      <c r="K478" s="181" t="str">
        <f t="shared" si="89"/>
        <v/>
      </c>
      <c r="L478" s="184" t="str">
        <f t="shared" si="87"/>
        <v/>
      </c>
      <c r="M478" s="181" t="str">
        <f t="shared" si="88"/>
        <v/>
      </c>
      <c r="O478" s="24">
        <f t="shared" si="90"/>
        <v>14</v>
      </c>
    </row>
    <row r="479" spans="2:17" s="23" customFormat="1" ht="21" customHeight="1">
      <c r="B479" s="197"/>
      <c r="C479" s="198"/>
      <c r="D479" s="203"/>
      <c r="E479" s="200"/>
      <c r="F479" s="201"/>
      <c r="G479" s="202"/>
      <c r="H479" s="178" t="str">
        <f t="shared" si="86"/>
        <v/>
      </c>
      <c r="I479" s="212"/>
      <c r="J479" s="202"/>
      <c r="K479" s="181" t="str">
        <f t="shared" si="89"/>
        <v/>
      </c>
      <c r="L479" s="184" t="str">
        <f t="shared" si="87"/>
        <v/>
      </c>
      <c r="M479" s="181" t="str">
        <f t="shared" si="88"/>
        <v/>
      </c>
      <c r="O479" s="24">
        <f t="shared" si="90"/>
        <v>15</v>
      </c>
    </row>
    <row r="480" spans="2:17" s="23" customFormat="1" ht="21" customHeight="1">
      <c r="B480" s="197"/>
      <c r="C480" s="204"/>
      <c r="D480" s="203"/>
      <c r="E480" s="200"/>
      <c r="F480" s="201"/>
      <c r="G480" s="202"/>
      <c r="H480" s="178" t="str">
        <f t="shared" si="86"/>
        <v/>
      </c>
      <c r="I480" s="212"/>
      <c r="J480" s="202"/>
      <c r="K480" s="181" t="str">
        <f t="shared" si="89"/>
        <v/>
      </c>
      <c r="L480" s="184" t="str">
        <f t="shared" si="87"/>
        <v/>
      </c>
      <c r="M480" s="181" t="str">
        <f t="shared" si="88"/>
        <v/>
      </c>
      <c r="O480" s="24">
        <f t="shared" si="90"/>
        <v>16</v>
      </c>
    </row>
    <row r="481" spans="2:17" s="23" customFormat="1" ht="21" customHeight="1">
      <c r="B481" s="197"/>
      <c r="C481" s="204"/>
      <c r="D481" s="203"/>
      <c r="E481" s="200"/>
      <c r="F481" s="201"/>
      <c r="G481" s="202"/>
      <c r="H481" s="178" t="str">
        <f t="shared" si="86"/>
        <v/>
      </c>
      <c r="I481" s="212"/>
      <c r="J481" s="202"/>
      <c r="K481" s="181" t="str">
        <f t="shared" si="89"/>
        <v/>
      </c>
      <c r="L481" s="184" t="str">
        <f t="shared" si="87"/>
        <v/>
      </c>
      <c r="M481" s="181" t="str">
        <f t="shared" si="88"/>
        <v/>
      </c>
      <c r="O481" s="24">
        <f t="shared" si="90"/>
        <v>17</v>
      </c>
    </row>
    <row r="482" spans="2:17" s="23" customFormat="1" ht="21" customHeight="1">
      <c r="B482" s="197"/>
      <c r="C482" s="204"/>
      <c r="D482" s="203"/>
      <c r="E482" s="200"/>
      <c r="F482" s="201"/>
      <c r="G482" s="202"/>
      <c r="H482" s="178" t="str">
        <f t="shared" si="86"/>
        <v/>
      </c>
      <c r="I482" s="212"/>
      <c r="J482" s="202"/>
      <c r="K482" s="181" t="str">
        <f t="shared" si="89"/>
        <v/>
      </c>
      <c r="L482" s="184" t="str">
        <f t="shared" si="87"/>
        <v/>
      </c>
      <c r="M482" s="181" t="str">
        <f t="shared" si="88"/>
        <v/>
      </c>
      <c r="O482" s="24">
        <f t="shared" si="90"/>
        <v>18</v>
      </c>
    </row>
    <row r="483" spans="2:17" s="23" customFormat="1" ht="21" customHeight="1">
      <c r="B483" s="205"/>
      <c r="C483" s="206"/>
      <c r="D483" s="207"/>
      <c r="E483" s="208"/>
      <c r="F483" s="209"/>
      <c r="G483" s="210"/>
      <c r="H483" s="179" t="str">
        <f t="shared" si="86"/>
        <v/>
      </c>
      <c r="I483" s="213"/>
      <c r="J483" s="210"/>
      <c r="K483" s="182" t="str">
        <f t="shared" si="89"/>
        <v/>
      </c>
      <c r="L483" s="185" t="str">
        <f t="shared" si="87"/>
        <v/>
      </c>
      <c r="M483" s="182" t="str">
        <f t="shared" si="88"/>
        <v/>
      </c>
      <c r="O483" s="24">
        <f t="shared" si="90"/>
        <v>19</v>
      </c>
    </row>
    <row r="484" spans="2:17" s="23" customFormat="1" ht="21" customHeight="1">
      <c r="B484" s="158"/>
      <c r="C484" s="159" t="s">
        <v>91</v>
      </c>
      <c r="D484" s="160"/>
      <c r="E484" s="161"/>
      <c r="F484" s="162"/>
      <c r="G484" s="163"/>
      <c r="H484" s="186">
        <f>SUM(H465:H483)-SUMIF(E465:E483,"",H465:H483)</f>
        <v>0</v>
      </c>
      <c r="I484" s="165"/>
      <c r="J484" s="163"/>
      <c r="K484" s="188" t="str">
        <f>IF((SUM(K465:K483)-SUMIF(E465:E483,"",K465:K483))=0,"",(SUM(K465:K483)-SUMIF(E465:E483,"",K465:K483)))</f>
        <v/>
      </c>
      <c r="L484" s="162"/>
      <c r="M484" s="188" t="str">
        <f>IF(SUM(K484)=0,"",IF((SUM(M465:M483)-SUMIF(E465:E483,"",M465:M483))=0,0,(SUM(M465:M483)-SUMIF(E465:E483,"",M465:M483))))</f>
        <v/>
      </c>
      <c r="O484" s="24">
        <f t="shared" si="90"/>
        <v>20</v>
      </c>
      <c r="Q484" s="73">
        <f>SUM(M465:M483)</f>
        <v>0</v>
      </c>
    </row>
    <row r="485" spans="2:17" s="23" customFormat="1" ht="21" customHeight="1">
      <c r="B485" s="167"/>
      <c r="C485" s="168" t="s">
        <v>90</v>
      </c>
      <c r="D485" s="169"/>
      <c r="E485" s="170"/>
      <c r="F485" s="171"/>
      <c r="G485" s="172"/>
      <c r="H485" s="187">
        <f>IFERROR(H458+H484,"")</f>
        <v>0</v>
      </c>
      <c r="I485" s="174"/>
      <c r="J485" s="172"/>
      <c r="K485" s="189" t="str">
        <f>IFERROR(K458+K484,"")</f>
        <v/>
      </c>
      <c r="L485" s="171"/>
      <c r="M485" s="189" t="str">
        <f>IFERROR(M458+M484,"")</f>
        <v/>
      </c>
      <c r="O485" s="24">
        <f t="shared" si="90"/>
        <v>21</v>
      </c>
      <c r="Q485" s="73"/>
    </row>
    <row r="486" spans="2:17" ht="21" customHeight="1">
      <c r="M486" s="149" t="s">
        <v>0</v>
      </c>
    </row>
    <row r="487" spans="2:17" ht="21" customHeight="1">
      <c r="B487" s="58"/>
      <c r="C487" s="58"/>
      <c r="D487" s="58"/>
      <c r="E487" s="58"/>
      <c r="F487" s="57"/>
      <c r="G487" s="57" t="s">
        <v>104</v>
      </c>
      <c r="H487" s="56" t="str">
        <f>IF($H$1="","",$H$1)</f>
        <v/>
      </c>
      <c r="I487" s="55"/>
      <c r="J487" s="55"/>
      <c r="K487" s="55"/>
      <c r="L487" s="55"/>
      <c r="M487" s="55"/>
      <c r="O487" s="511"/>
      <c r="P487" s="511"/>
    </row>
    <row r="488" spans="2:17" ht="21" customHeight="1">
      <c r="B488" s="54"/>
      <c r="C488" s="53"/>
      <c r="D488" s="53"/>
      <c r="E488" s="53"/>
      <c r="F488" s="53"/>
      <c r="L488" s="52"/>
      <c r="M488" s="80">
        <v>18</v>
      </c>
    </row>
    <row r="489" spans="2:17" ht="21" customHeight="1">
      <c r="M489" s="132"/>
    </row>
    <row r="490" spans="2:17" s="23" customFormat="1" ht="21" customHeight="1">
      <c r="B490" s="133"/>
      <c r="C490" s="134"/>
      <c r="D490" s="134"/>
      <c r="E490" s="135" t="s">
        <v>103</v>
      </c>
      <c r="F490" s="136"/>
      <c r="G490" s="136" t="s">
        <v>102</v>
      </c>
      <c r="H490" s="137"/>
      <c r="I490" s="138"/>
      <c r="J490" s="139" t="s">
        <v>101</v>
      </c>
      <c r="K490" s="137"/>
      <c r="L490" s="139" t="s">
        <v>100</v>
      </c>
      <c r="M490" s="140" t="s">
        <v>99</v>
      </c>
      <c r="O490" s="24"/>
    </row>
    <row r="491" spans="2:17" s="23" customFormat="1" ht="21" customHeight="1">
      <c r="B491" s="141" t="s">
        <v>98</v>
      </c>
      <c r="C491" s="142" t="s">
        <v>97</v>
      </c>
      <c r="D491" s="142" t="s">
        <v>96</v>
      </c>
      <c r="E491" s="143" t="s">
        <v>95</v>
      </c>
      <c r="F491" s="144" t="s">
        <v>93</v>
      </c>
      <c r="G491" s="145" t="s">
        <v>94</v>
      </c>
      <c r="H491" s="146" t="s">
        <v>92</v>
      </c>
      <c r="I491" s="147" t="s">
        <v>93</v>
      </c>
      <c r="J491" s="145" t="s">
        <v>94</v>
      </c>
      <c r="K491" s="148" t="s">
        <v>92</v>
      </c>
      <c r="L491" s="144" t="s">
        <v>93</v>
      </c>
      <c r="M491" s="148" t="s">
        <v>92</v>
      </c>
      <c r="O491" s="24"/>
    </row>
    <row r="492" spans="2:17" s="23" customFormat="1" ht="21" customHeight="1">
      <c r="B492" s="191"/>
      <c r="C492" s="192"/>
      <c r="D492" s="193"/>
      <c r="E492" s="194"/>
      <c r="F492" s="195"/>
      <c r="G492" s="196"/>
      <c r="H492" s="177" t="str">
        <f t="shared" ref="H492:H510" si="91">IF(AND(ISNUMBER(F492), ISNUMBER(G492)), ROUND(F492*G492,0), "")</f>
        <v/>
      </c>
      <c r="I492" s="211"/>
      <c r="J492" s="196"/>
      <c r="K492" s="180" t="str">
        <f>IF(AND(ISNUMBER(I492), ISNUMBER(J492)), ROUND(I492*J492,0), "")</f>
        <v/>
      </c>
      <c r="L492" s="183" t="str">
        <f t="shared" ref="L492:L510" si="92">IF(LENB(I492)&gt;0,IF(ISERROR(I492-F492),I492,ROUND(I492-F492,3)),"")</f>
        <v/>
      </c>
      <c r="M492" s="180" t="str">
        <f t="shared" ref="M492:M510" si="93">IF(LENB(K492)&gt;0,IF(ISERROR(K492-H492),K492,K492-H492),"")</f>
        <v/>
      </c>
      <c r="O492" s="24">
        <v>1</v>
      </c>
    </row>
    <row r="493" spans="2:17" s="23" customFormat="1" ht="21" customHeight="1">
      <c r="B493" s="197"/>
      <c r="C493" s="198"/>
      <c r="D493" s="199"/>
      <c r="E493" s="200"/>
      <c r="F493" s="201"/>
      <c r="G493" s="202"/>
      <c r="H493" s="178" t="str">
        <f t="shared" si="91"/>
        <v/>
      </c>
      <c r="I493" s="212"/>
      <c r="J493" s="202"/>
      <c r="K493" s="181" t="str">
        <f t="shared" ref="K493:K510" si="94">IF(AND(ISNUMBER(I493), ISNUMBER(J493)), ROUND(I493*J493,0), "")</f>
        <v/>
      </c>
      <c r="L493" s="184" t="str">
        <f t="shared" si="92"/>
        <v/>
      </c>
      <c r="M493" s="181" t="str">
        <f t="shared" si="93"/>
        <v/>
      </c>
      <c r="O493" s="24">
        <f t="shared" ref="O493:O512" si="95">O492+1</f>
        <v>2</v>
      </c>
    </row>
    <row r="494" spans="2:17" s="23" customFormat="1" ht="21" customHeight="1">
      <c r="B494" s="197"/>
      <c r="C494" s="198"/>
      <c r="D494" s="203"/>
      <c r="E494" s="200"/>
      <c r="F494" s="201"/>
      <c r="G494" s="202"/>
      <c r="H494" s="178" t="str">
        <f t="shared" si="91"/>
        <v/>
      </c>
      <c r="I494" s="212"/>
      <c r="J494" s="202"/>
      <c r="K494" s="181" t="str">
        <f t="shared" si="94"/>
        <v/>
      </c>
      <c r="L494" s="184" t="str">
        <f t="shared" si="92"/>
        <v/>
      </c>
      <c r="M494" s="181" t="str">
        <f t="shared" si="93"/>
        <v/>
      </c>
      <c r="O494" s="24">
        <f t="shared" si="95"/>
        <v>3</v>
      </c>
    </row>
    <row r="495" spans="2:17" s="23" customFormat="1" ht="21" customHeight="1">
      <c r="B495" s="197"/>
      <c r="C495" s="198"/>
      <c r="D495" s="203"/>
      <c r="E495" s="200"/>
      <c r="F495" s="201"/>
      <c r="G495" s="202"/>
      <c r="H495" s="178" t="str">
        <f t="shared" si="91"/>
        <v/>
      </c>
      <c r="I495" s="212"/>
      <c r="J495" s="202"/>
      <c r="K495" s="181" t="str">
        <f t="shared" si="94"/>
        <v/>
      </c>
      <c r="L495" s="184" t="str">
        <f t="shared" si="92"/>
        <v/>
      </c>
      <c r="M495" s="181" t="str">
        <f t="shared" si="93"/>
        <v/>
      </c>
      <c r="O495" s="24">
        <f t="shared" si="95"/>
        <v>4</v>
      </c>
    </row>
    <row r="496" spans="2:17" s="23" customFormat="1" ht="21" customHeight="1">
      <c r="B496" s="197"/>
      <c r="C496" s="198"/>
      <c r="D496" s="203"/>
      <c r="E496" s="200"/>
      <c r="F496" s="201"/>
      <c r="G496" s="202"/>
      <c r="H496" s="178" t="str">
        <f t="shared" si="91"/>
        <v/>
      </c>
      <c r="I496" s="212"/>
      <c r="J496" s="202"/>
      <c r="K496" s="181" t="str">
        <f t="shared" si="94"/>
        <v/>
      </c>
      <c r="L496" s="184" t="str">
        <f t="shared" si="92"/>
        <v/>
      </c>
      <c r="M496" s="181" t="str">
        <f t="shared" si="93"/>
        <v/>
      </c>
      <c r="O496" s="24">
        <f t="shared" si="95"/>
        <v>5</v>
      </c>
    </row>
    <row r="497" spans="2:17" s="23" customFormat="1" ht="21" customHeight="1">
      <c r="B497" s="197"/>
      <c r="C497" s="198"/>
      <c r="D497" s="203"/>
      <c r="E497" s="200"/>
      <c r="F497" s="201"/>
      <c r="G497" s="202"/>
      <c r="H497" s="178" t="str">
        <f t="shared" si="91"/>
        <v/>
      </c>
      <c r="I497" s="212"/>
      <c r="J497" s="202"/>
      <c r="K497" s="181" t="str">
        <f t="shared" si="94"/>
        <v/>
      </c>
      <c r="L497" s="184" t="str">
        <f t="shared" si="92"/>
        <v/>
      </c>
      <c r="M497" s="181" t="str">
        <f t="shared" si="93"/>
        <v/>
      </c>
      <c r="O497" s="24">
        <f t="shared" si="95"/>
        <v>6</v>
      </c>
    </row>
    <row r="498" spans="2:17" s="23" customFormat="1" ht="21" customHeight="1">
      <c r="B498" s="197"/>
      <c r="C498" s="198"/>
      <c r="D498" s="203"/>
      <c r="E498" s="200"/>
      <c r="F498" s="201"/>
      <c r="G498" s="202"/>
      <c r="H498" s="178" t="str">
        <f t="shared" si="91"/>
        <v/>
      </c>
      <c r="I498" s="212"/>
      <c r="J498" s="202"/>
      <c r="K498" s="181" t="str">
        <f t="shared" si="94"/>
        <v/>
      </c>
      <c r="L498" s="184" t="str">
        <f t="shared" si="92"/>
        <v/>
      </c>
      <c r="M498" s="181" t="str">
        <f t="shared" si="93"/>
        <v/>
      </c>
      <c r="O498" s="24">
        <f t="shared" si="95"/>
        <v>7</v>
      </c>
    </row>
    <row r="499" spans="2:17" s="23" customFormat="1" ht="21" customHeight="1">
      <c r="B499" s="197"/>
      <c r="C499" s="198"/>
      <c r="D499" s="203"/>
      <c r="E499" s="200"/>
      <c r="F499" s="201"/>
      <c r="G499" s="202"/>
      <c r="H499" s="178" t="str">
        <f t="shared" si="91"/>
        <v/>
      </c>
      <c r="I499" s="212"/>
      <c r="J499" s="202"/>
      <c r="K499" s="181" t="str">
        <f t="shared" si="94"/>
        <v/>
      </c>
      <c r="L499" s="184" t="str">
        <f t="shared" si="92"/>
        <v/>
      </c>
      <c r="M499" s="181" t="str">
        <f t="shared" si="93"/>
        <v/>
      </c>
      <c r="O499" s="24">
        <f t="shared" si="95"/>
        <v>8</v>
      </c>
      <c r="P499" s="73"/>
      <c r="Q499" s="73"/>
    </row>
    <row r="500" spans="2:17" s="23" customFormat="1" ht="21" customHeight="1">
      <c r="B500" s="197"/>
      <c r="C500" s="198"/>
      <c r="D500" s="203"/>
      <c r="E500" s="200"/>
      <c r="F500" s="201"/>
      <c r="G500" s="202"/>
      <c r="H500" s="178" t="str">
        <f t="shared" si="91"/>
        <v/>
      </c>
      <c r="I500" s="212"/>
      <c r="J500" s="202"/>
      <c r="K500" s="181" t="str">
        <f t="shared" si="94"/>
        <v/>
      </c>
      <c r="L500" s="184" t="str">
        <f t="shared" si="92"/>
        <v/>
      </c>
      <c r="M500" s="181" t="str">
        <f t="shared" si="93"/>
        <v/>
      </c>
      <c r="O500" s="24">
        <f t="shared" si="95"/>
        <v>9</v>
      </c>
    </row>
    <row r="501" spans="2:17" s="23" customFormat="1" ht="21" customHeight="1">
      <c r="B501" s="197"/>
      <c r="C501" s="198"/>
      <c r="D501" s="203"/>
      <c r="E501" s="200"/>
      <c r="F501" s="201"/>
      <c r="G501" s="202"/>
      <c r="H501" s="178" t="str">
        <f t="shared" si="91"/>
        <v/>
      </c>
      <c r="I501" s="212"/>
      <c r="J501" s="202"/>
      <c r="K501" s="181" t="str">
        <f t="shared" si="94"/>
        <v/>
      </c>
      <c r="L501" s="184" t="str">
        <f t="shared" si="92"/>
        <v/>
      </c>
      <c r="M501" s="181" t="str">
        <f t="shared" si="93"/>
        <v/>
      </c>
      <c r="O501" s="24">
        <f t="shared" si="95"/>
        <v>10</v>
      </c>
    </row>
    <row r="502" spans="2:17" s="23" customFormat="1" ht="21" customHeight="1">
      <c r="B502" s="197"/>
      <c r="C502" s="198"/>
      <c r="D502" s="203"/>
      <c r="E502" s="200"/>
      <c r="F502" s="201"/>
      <c r="G502" s="202"/>
      <c r="H502" s="178" t="str">
        <f t="shared" si="91"/>
        <v/>
      </c>
      <c r="I502" s="212"/>
      <c r="J502" s="202"/>
      <c r="K502" s="181" t="str">
        <f t="shared" si="94"/>
        <v/>
      </c>
      <c r="L502" s="184" t="str">
        <f t="shared" si="92"/>
        <v/>
      </c>
      <c r="M502" s="181" t="str">
        <f t="shared" si="93"/>
        <v/>
      </c>
      <c r="O502" s="24">
        <f t="shared" si="95"/>
        <v>11</v>
      </c>
    </row>
    <row r="503" spans="2:17" s="23" customFormat="1" ht="21" customHeight="1">
      <c r="B503" s="197"/>
      <c r="C503" s="198"/>
      <c r="D503" s="203"/>
      <c r="E503" s="200"/>
      <c r="F503" s="201"/>
      <c r="G503" s="202"/>
      <c r="H503" s="178" t="str">
        <f t="shared" si="91"/>
        <v/>
      </c>
      <c r="I503" s="212"/>
      <c r="J503" s="202"/>
      <c r="K503" s="181" t="str">
        <f t="shared" si="94"/>
        <v/>
      </c>
      <c r="L503" s="184" t="str">
        <f t="shared" si="92"/>
        <v/>
      </c>
      <c r="M503" s="181" t="str">
        <f t="shared" si="93"/>
        <v/>
      </c>
      <c r="O503" s="24">
        <f t="shared" si="95"/>
        <v>12</v>
      </c>
    </row>
    <row r="504" spans="2:17" s="23" customFormat="1" ht="21" customHeight="1">
      <c r="B504" s="197"/>
      <c r="C504" s="198"/>
      <c r="D504" s="203"/>
      <c r="E504" s="200"/>
      <c r="F504" s="201"/>
      <c r="G504" s="202"/>
      <c r="H504" s="178" t="str">
        <f t="shared" si="91"/>
        <v/>
      </c>
      <c r="I504" s="212"/>
      <c r="J504" s="202"/>
      <c r="K504" s="181" t="str">
        <f t="shared" si="94"/>
        <v/>
      </c>
      <c r="L504" s="184" t="str">
        <f t="shared" si="92"/>
        <v/>
      </c>
      <c r="M504" s="181" t="str">
        <f t="shared" si="93"/>
        <v/>
      </c>
      <c r="O504" s="24">
        <f t="shared" si="95"/>
        <v>13</v>
      </c>
    </row>
    <row r="505" spans="2:17" s="23" customFormat="1" ht="21" customHeight="1">
      <c r="B505" s="197"/>
      <c r="C505" s="198"/>
      <c r="D505" s="203"/>
      <c r="E505" s="200"/>
      <c r="F505" s="201"/>
      <c r="G505" s="202"/>
      <c r="H505" s="178" t="str">
        <f t="shared" si="91"/>
        <v/>
      </c>
      <c r="I505" s="212"/>
      <c r="J505" s="202"/>
      <c r="K505" s="181" t="str">
        <f t="shared" si="94"/>
        <v/>
      </c>
      <c r="L505" s="184" t="str">
        <f t="shared" si="92"/>
        <v/>
      </c>
      <c r="M505" s="181" t="str">
        <f t="shared" si="93"/>
        <v/>
      </c>
      <c r="O505" s="24">
        <f t="shared" si="95"/>
        <v>14</v>
      </c>
    </row>
    <row r="506" spans="2:17" s="23" customFormat="1" ht="21" customHeight="1">
      <c r="B506" s="197"/>
      <c r="C506" s="198"/>
      <c r="D506" s="203"/>
      <c r="E506" s="200"/>
      <c r="F506" s="201"/>
      <c r="G506" s="202"/>
      <c r="H506" s="178" t="str">
        <f t="shared" si="91"/>
        <v/>
      </c>
      <c r="I506" s="212"/>
      <c r="J506" s="202"/>
      <c r="K506" s="181" t="str">
        <f t="shared" si="94"/>
        <v/>
      </c>
      <c r="L506" s="184" t="str">
        <f t="shared" si="92"/>
        <v/>
      </c>
      <c r="M506" s="181" t="str">
        <f t="shared" si="93"/>
        <v/>
      </c>
      <c r="O506" s="24">
        <f t="shared" si="95"/>
        <v>15</v>
      </c>
    </row>
    <row r="507" spans="2:17" s="23" customFormat="1" ht="21" customHeight="1">
      <c r="B507" s="197"/>
      <c r="C507" s="204"/>
      <c r="D507" s="203"/>
      <c r="E507" s="200"/>
      <c r="F507" s="201"/>
      <c r="G507" s="202"/>
      <c r="H507" s="178" t="str">
        <f t="shared" si="91"/>
        <v/>
      </c>
      <c r="I507" s="212"/>
      <c r="J507" s="202"/>
      <c r="K507" s="181" t="str">
        <f t="shared" si="94"/>
        <v/>
      </c>
      <c r="L507" s="184" t="str">
        <f t="shared" si="92"/>
        <v/>
      </c>
      <c r="M507" s="181" t="str">
        <f t="shared" si="93"/>
        <v/>
      </c>
      <c r="O507" s="24">
        <f t="shared" si="95"/>
        <v>16</v>
      </c>
    </row>
    <row r="508" spans="2:17" s="23" customFormat="1" ht="21" customHeight="1">
      <c r="B508" s="197"/>
      <c r="C508" s="204"/>
      <c r="D508" s="203"/>
      <c r="E508" s="200"/>
      <c r="F508" s="201"/>
      <c r="G508" s="202"/>
      <c r="H508" s="178" t="str">
        <f t="shared" si="91"/>
        <v/>
      </c>
      <c r="I508" s="212"/>
      <c r="J508" s="202"/>
      <c r="K508" s="181" t="str">
        <f t="shared" si="94"/>
        <v/>
      </c>
      <c r="L508" s="184" t="str">
        <f t="shared" si="92"/>
        <v/>
      </c>
      <c r="M508" s="181" t="str">
        <f t="shared" si="93"/>
        <v/>
      </c>
      <c r="O508" s="24">
        <f t="shared" si="95"/>
        <v>17</v>
      </c>
    </row>
    <row r="509" spans="2:17" s="23" customFormat="1" ht="21" customHeight="1">
      <c r="B509" s="197"/>
      <c r="C509" s="204"/>
      <c r="D509" s="203"/>
      <c r="E509" s="200"/>
      <c r="F509" s="201"/>
      <c r="G509" s="202"/>
      <c r="H509" s="178" t="str">
        <f t="shared" si="91"/>
        <v/>
      </c>
      <c r="I509" s="212"/>
      <c r="J509" s="202"/>
      <c r="K509" s="181" t="str">
        <f t="shared" si="94"/>
        <v/>
      </c>
      <c r="L509" s="184" t="str">
        <f t="shared" si="92"/>
        <v/>
      </c>
      <c r="M509" s="181" t="str">
        <f t="shared" si="93"/>
        <v/>
      </c>
      <c r="O509" s="24">
        <f t="shared" si="95"/>
        <v>18</v>
      </c>
    </row>
    <row r="510" spans="2:17" s="23" customFormat="1" ht="21" customHeight="1">
      <c r="B510" s="205"/>
      <c r="C510" s="206"/>
      <c r="D510" s="207"/>
      <c r="E510" s="208"/>
      <c r="F510" s="209"/>
      <c r="G510" s="210"/>
      <c r="H510" s="179" t="str">
        <f t="shared" si="91"/>
        <v/>
      </c>
      <c r="I510" s="213"/>
      <c r="J510" s="210"/>
      <c r="K510" s="182" t="str">
        <f t="shared" si="94"/>
        <v/>
      </c>
      <c r="L510" s="185" t="str">
        <f t="shared" si="92"/>
        <v/>
      </c>
      <c r="M510" s="182" t="str">
        <f t="shared" si="93"/>
        <v/>
      </c>
      <c r="O510" s="24">
        <f t="shared" si="95"/>
        <v>19</v>
      </c>
    </row>
    <row r="511" spans="2:17" s="23" customFormat="1" ht="21" customHeight="1">
      <c r="B511" s="158"/>
      <c r="C511" s="159" t="s">
        <v>91</v>
      </c>
      <c r="D511" s="160"/>
      <c r="E511" s="161"/>
      <c r="F511" s="162"/>
      <c r="G511" s="163"/>
      <c r="H511" s="186">
        <f>SUM(H492:H510)-SUMIF(E492:E510,"",H492:H510)</f>
        <v>0</v>
      </c>
      <c r="I511" s="165"/>
      <c r="J511" s="163"/>
      <c r="K511" s="188" t="str">
        <f>IF((SUM(K492:K510)-SUMIF(E492:E510,"",K492:K510))=0,"",(SUM(K492:K510)-SUMIF(E492:E510,"",K492:K510)))</f>
        <v/>
      </c>
      <c r="L511" s="162"/>
      <c r="M511" s="188" t="str">
        <f>IF(SUM(K511)=0,"",IF((SUM(M492:M510)-SUMIF(E492:E510,"",M492:M510))=0,0,(SUM(M492:M510)-SUMIF(E492:E510,"",M492:M510))))</f>
        <v/>
      </c>
      <c r="O511" s="24">
        <f t="shared" si="95"/>
        <v>20</v>
      </c>
      <c r="Q511" s="73">
        <f>SUM(M492:M510)</f>
        <v>0</v>
      </c>
    </row>
    <row r="512" spans="2:17" s="23" customFormat="1" ht="21" customHeight="1">
      <c r="B512" s="167"/>
      <c r="C512" s="168" t="s">
        <v>90</v>
      </c>
      <c r="D512" s="169"/>
      <c r="E512" s="170"/>
      <c r="F512" s="171"/>
      <c r="G512" s="172"/>
      <c r="H512" s="187">
        <f>IFERROR(H485+H511,"")</f>
        <v>0</v>
      </c>
      <c r="I512" s="174"/>
      <c r="J512" s="172"/>
      <c r="K512" s="189" t="str">
        <f>IFERROR(K485+K511,"")</f>
        <v/>
      </c>
      <c r="L512" s="171"/>
      <c r="M512" s="189" t="str">
        <f>IFERROR(M485+M511,"")</f>
        <v/>
      </c>
      <c r="O512" s="24">
        <f t="shared" si="95"/>
        <v>21</v>
      </c>
      <c r="Q512" s="73"/>
    </row>
    <row r="513" spans="2:17" ht="21" customHeight="1">
      <c r="M513" s="149" t="s">
        <v>0</v>
      </c>
    </row>
    <row r="514" spans="2:17" ht="21" customHeight="1">
      <c r="B514" s="58"/>
      <c r="C514" s="58"/>
      <c r="D514" s="58"/>
      <c r="E514" s="58"/>
      <c r="F514" s="57"/>
      <c r="G514" s="57" t="s">
        <v>104</v>
      </c>
      <c r="H514" s="56" t="str">
        <f>IF($H$1="","",$H$1)</f>
        <v/>
      </c>
      <c r="I514" s="55"/>
      <c r="J514" s="55"/>
      <c r="K514" s="55"/>
      <c r="L514" s="55"/>
      <c r="M514" s="55"/>
      <c r="O514" s="511"/>
      <c r="P514" s="511"/>
    </row>
    <row r="515" spans="2:17" ht="21" customHeight="1">
      <c r="B515" s="54"/>
      <c r="C515" s="53"/>
      <c r="D515" s="53"/>
      <c r="E515" s="53"/>
      <c r="F515" s="53"/>
      <c r="L515" s="52"/>
      <c r="M515" s="80">
        <v>19</v>
      </c>
    </row>
    <row r="516" spans="2:17" ht="21" customHeight="1">
      <c r="M516" s="132"/>
    </row>
    <row r="517" spans="2:17" s="23" customFormat="1" ht="21" customHeight="1">
      <c r="B517" s="133"/>
      <c r="C517" s="134"/>
      <c r="D517" s="134"/>
      <c r="E517" s="135" t="s">
        <v>103</v>
      </c>
      <c r="F517" s="136"/>
      <c r="G517" s="136" t="s">
        <v>102</v>
      </c>
      <c r="H517" s="137"/>
      <c r="I517" s="138"/>
      <c r="J517" s="139" t="s">
        <v>101</v>
      </c>
      <c r="K517" s="137"/>
      <c r="L517" s="139" t="s">
        <v>100</v>
      </c>
      <c r="M517" s="140" t="s">
        <v>99</v>
      </c>
      <c r="O517" s="24"/>
    </row>
    <row r="518" spans="2:17" s="23" customFormat="1" ht="21" customHeight="1">
      <c r="B518" s="141" t="s">
        <v>98</v>
      </c>
      <c r="C518" s="142" t="s">
        <v>97</v>
      </c>
      <c r="D518" s="142" t="s">
        <v>96</v>
      </c>
      <c r="E518" s="143" t="s">
        <v>95</v>
      </c>
      <c r="F518" s="144" t="s">
        <v>93</v>
      </c>
      <c r="G518" s="145" t="s">
        <v>94</v>
      </c>
      <c r="H518" s="146" t="s">
        <v>92</v>
      </c>
      <c r="I518" s="147" t="s">
        <v>93</v>
      </c>
      <c r="J518" s="145" t="s">
        <v>94</v>
      </c>
      <c r="K518" s="148" t="s">
        <v>92</v>
      </c>
      <c r="L518" s="144" t="s">
        <v>93</v>
      </c>
      <c r="M518" s="148" t="s">
        <v>92</v>
      </c>
      <c r="O518" s="24"/>
    </row>
    <row r="519" spans="2:17" s="23" customFormat="1" ht="21" customHeight="1">
      <c r="B519" s="191"/>
      <c r="C519" s="192"/>
      <c r="D519" s="193"/>
      <c r="E519" s="194"/>
      <c r="F519" s="195"/>
      <c r="G519" s="196"/>
      <c r="H519" s="177" t="str">
        <f t="shared" ref="H519:H537" si="96">IF(AND(ISNUMBER(F519), ISNUMBER(G519)), ROUND(F519*G519,0), "")</f>
        <v/>
      </c>
      <c r="I519" s="211"/>
      <c r="J519" s="196"/>
      <c r="K519" s="180" t="str">
        <f>IF(AND(ISNUMBER(I519), ISNUMBER(J519)), ROUND(I519*J519,0), "")</f>
        <v/>
      </c>
      <c r="L519" s="183" t="str">
        <f t="shared" ref="L519:L537" si="97">IF(LENB(I519)&gt;0,IF(ISERROR(I519-F519),I519,ROUND(I519-F519,3)),"")</f>
        <v/>
      </c>
      <c r="M519" s="180" t="str">
        <f t="shared" ref="M519:M537" si="98">IF(LENB(K519)&gt;0,IF(ISERROR(K519-H519),K519,K519-H519),"")</f>
        <v/>
      </c>
      <c r="O519" s="24">
        <v>1</v>
      </c>
    </row>
    <row r="520" spans="2:17" s="23" customFormat="1" ht="21" customHeight="1">
      <c r="B520" s="197"/>
      <c r="C520" s="198"/>
      <c r="D520" s="199"/>
      <c r="E520" s="200"/>
      <c r="F520" s="201"/>
      <c r="G520" s="202"/>
      <c r="H520" s="178" t="str">
        <f t="shared" si="96"/>
        <v/>
      </c>
      <c r="I520" s="212"/>
      <c r="J520" s="202"/>
      <c r="K520" s="181" t="str">
        <f t="shared" ref="K520:K537" si="99">IF(AND(ISNUMBER(I520), ISNUMBER(J520)), ROUND(I520*J520,0), "")</f>
        <v/>
      </c>
      <c r="L520" s="184" t="str">
        <f t="shared" si="97"/>
        <v/>
      </c>
      <c r="M520" s="181" t="str">
        <f t="shared" si="98"/>
        <v/>
      </c>
      <c r="O520" s="24">
        <f t="shared" ref="O520:O539" si="100">O519+1</f>
        <v>2</v>
      </c>
    </row>
    <row r="521" spans="2:17" s="23" customFormat="1" ht="21" customHeight="1">
      <c r="B521" s="197"/>
      <c r="C521" s="198"/>
      <c r="D521" s="203"/>
      <c r="E521" s="200"/>
      <c r="F521" s="201"/>
      <c r="G521" s="202"/>
      <c r="H521" s="178" t="str">
        <f t="shared" si="96"/>
        <v/>
      </c>
      <c r="I521" s="212"/>
      <c r="J521" s="202"/>
      <c r="K521" s="181" t="str">
        <f t="shared" si="99"/>
        <v/>
      </c>
      <c r="L521" s="184" t="str">
        <f t="shared" si="97"/>
        <v/>
      </c>
      <c r="M521" s="181" t="str">
        <f t="shared" si="98"/>
        <v/>
      </c>
      <c r="O521" s="24">
        <f t="shared" si="100"/>
        <v>3</v>
      </c>
    </row>
    <row r="522" spans="2:17" s="23" customFormat="1" ht="21" customHeight="1">
      <c r="B522" s="197"/>
      <c r="C522" s="198"/>
      <c r="D522" s="203"/>
      <c r="E522" s="200"/>
      <c r="F522" s="201"/>
      <c r="G522" s="202"/>
      <c r="H522" s="178" t="str">
        <f t="shared" si="96"/>
        <v/>
      </c>
      <c r="I522" s="212"/>
      <c r="J522" s="202"/>
      <c r="K522" s="181" t="str">
        <f t="shared" si="99"/>
        <v/>
      </c>
      <c r="L522" s="184" t="str">
        <f t="shared" si="97"/>
        <v/>
      </c>
      <c r="M522" s="181" t="str">
        <f t="shared" si="98"/>
        <v/>
      </c>
      <c r="O522" s="24">
        <f t="shared" si="100"/>
        <v>4</v>
      </c>
    </row>
    <row r="523" spans="2:17" s="23" customFormat="1" ht="21" customHeight="1">
      <c r="B523" s="197"/>
      <c r="C523" s="198"/>
      <c r="D523" s="203"/>
      <c r="E523" s="200"/>
      <c r="F523" s="201"/>
      <c r="G523" s="202"/>
      <c r="H523" s="178" t="str">
        <f t="shared" si="96"/>
        <v/>
      </c>
      <c r="I523" s="212"/>
      <c r="J523" s="202"/>
      <c r="K523" s="181" t="str">
        <f t="shared" si="99"/>
        <v/>
      </c>
      <c r="L523" s="184" t="str">
        <f t="shared" si="97"/>
        <v/>
      </c>
      <c r="M523" s="181" t="str">
        <f t="shared" si="98"/>
        <v/>
      </c>
      <c r="O523" s="24">
        <f t="shared" si="100"/>
        <v>5</v>
      </c>
    </row>
    <row r="524" spans="2:17" s="23" customFormat="1" ht="21" customHeight="1">
      <c r="B524" s="197"/>
      <c r="C524" s="198"/>
      <c r="D524" s="203"/>
      <c r="E524" s="200"/>
      <c r="F524" s="201"/>
      <c r="G524" s="202"/>
      <c r="H524" s="178" t="str">
        <f t="shared" si="96"/>
        <v/>
      </c>
      <c r="I524" s="212"/>
      <c r="J524" s="202"/>
      <c r="K524" s="181" t="str">
        <f t="shared" si="99"/>
        <v/>
      </c>
      <c r="L524" s="184" t="str">
        <f t="shared" si="97"/>
        <v/>
      </c>
      <c r="M524" s="181" t="str">
        <f t="shared" si="98"/>
        <v/>
      </c>
      <c r="O524" s="24">
        <f t="shared" si="100"/>
        <v>6</v>
      </c>
    </row>
    <row r="525" spans="2:17" s="23" customFormat="1" ht="21" customHeight="1">
      <c r="B525" s="197"/>
      <c r="C525" s="198"/>
      <c r="D525" s="203"/>
      <c r="E525" s="200"/>
      <c r="F525" s="201"/>
      <c r="G525" s="202"/>
      <c r="H525" s="178" t="str">
        <f t="shared" si="96"/>
        <v/>
      </c>
      <c r="I525" s="212"/>
      <c r="J525" s="202"/>
      <c r="K525" s="181" t="str">
        <f t="shared" si="99"/>
        <v/>
      </c>
      <c r="L525" s="184" t="str">
        <f t="shared" si="97"/>
        <v/>
      </c>
      <c r="M525" s="181" t="str">
        <f t="shared" si="98"/>
        <v/>
      </c>
      <c r="O525" s="24">
        <f t="shared" si="100"/>
        <v>7</v>
      </c>
    </row>
    <row r="526" spans="2:17" s="23" customFormat="1" ht="21" customHeight="1">
      <c r="B526" s="197"/>
      <c r="C526" s="198"/>
      <c r="D526" s="203"/>
      <c r="E526" s="200"/>
      <c r="F526" s="201"/>
      <c r="G526" s="202"/>
      <c r="H526" s="178" t="str">
        <f t="shared" si="96"/>
        <v/>
      </c>
      <c r="I526" s="212"/>
      <c r="J526" s="202"/>
      <c r="K526" s="181" t="str">
        <f t="shared" si="99"/>
        <v/>
      </c>
      <c r="L526" s="184" t="str">
        <f t="shared" si="97"/>
        <v/>
      </c>
      <c r="M526" s="181" t="str">
        <f t="shared" si="98"/>
        <v/>
      </c>
      <c r="O526" s="24">
        <f t="shared" si="100"/>
        <v>8</v>
      </c>
      <c r="P526" s="73"/>
      <c r="Q526" s="73"/>
    </row>
    <row r="527" spans="2:17" s="23" customFormat="1" ht="21" customHeight="1">
      <c r="B527" s="197"/>
      <c r="C527" s="198"/>
      <c r="D527" s="203"/>
      <c r="E527" s="200"/>
      <c r="F527" s="201"/>
      <c r="G527" s="202"/>
      <c r="H527" s="178" t="str">
        <f t="shared" si="96"/>
        <v/>
      </c>
      <c r="I527" s="212"/>
      <c r="J527" s="202"/>
      <c r="K527" s="181" t="str">
        <f t="shared" si="99"/>
        <v/>
      </c>
      <c r="L527" s="184" t="str">
        <f t="shared" si="97"/>
        <v/>
      </c>
      <c r="M527" s="181" t="str">
        <f t="shared" si="98"/>
        <v/>
      </c>
      <c r="O527" s="24">
        <f t="shared" si="100"/>
        <v>9</v>
      </c>
    </row>
    <row r="528" spans="2:17" s="23" customFormat="1" ht="21" customHeight="1">
      <c r="B528" s="197"/>
      <c r="C528" s="198"/>
      <c r="D528" s="203"/>
      <c r="E528" s="200"/>
      <c r="F528" s="201"/>
      <c r="G528" s="202"/>
      <c r="H528" s="178" t="str">
        <f t="shared" si="96"/>
        <v/>
      </c>
      <c r="I528" s="212"/>
      <c r="J528" s="202"/>
      <c r="K528" s="181" t="str">
        <f t="shared" si="99"/>
        <v/>
      </c>
      <c r="L528" s="184" t="str">
        <f t="shared" si="97"/>
        <v/>
      </c>
      <c r="M528" s="181" t="str">
        <f t="shared" si="98"/>
        <v/>
      </c>
      <c r="O528" s="24">
        <f t="shared" si="100"/>
        <v>10</v>
      </c>
    </row>
    <row r="529" spans="2:17" s="23" customFormat="1" ht="21" customHeight="1">
      <c r="B529" s="197"/>
      <c r="C529" s="198"/>
      <c r="D529" s="203"/>
      <c r="E529" s="200"/>
      <c r="F529" s="201"/>
      <c r="G529" s="202"/>
      <c r="H529" s="178" t="str">
        <f t="shared" si="96"/>
        <v/>
      </c>
      <c r="I529" s="212"/>
      <c r="J529" s="202"/>
      <c r="K529" s="181" t="str">
        <f t="shared" si="99"/>
        <v/>
      </c>
      <c r="L529" s="184" t="str">
        <f t="shared" si="97"/>
        <v/>
      </c>
      <c r="M529" s="181" t="str">
        <f t="shared" si="98"/>
        <v/>
      </c>
      <c r="O529" s="24">
        <f t="shared" si="100"/>
        <v>11</v>
      </c>
    </row>
    <row r="530" spans="2:17" s="23" customFormat="1" ht="21" customHeight="1">
      <c r="B530" s="197"/>
      <c r="C530" s="198"/>
      <c r="D530" s="203"/>
      <c r="E530" s="200"/>
      <c r="F530" s="201"/>
      <c r="G530" s="202"/>
      <c r="H530" s="178" t="str">
        <f t="shared" si="96"/>
        <v/>
      </c>
      <c r="I530" s="212"/>
      <c r="J530" s="202"/>
      <c r="K530" s="181" t="str">
        <f t="shared" si="99"/>
        <v/>
      </c>
      <c r="L530" s="184" t="str">
        <f t="shared" si="97"/>
        <v/>
      </c>
      <c r="M530" s="181" t="str">
        <f t="shared" si="98"/>
        <v/>
      </c>
      <c r="O530" s="24">
        <f t="shared" si="100"/>
        <v>12</v>
      </c>
    </row>
    <row r="531" spans="2:17" s="23" customFormat="1" ht="21" customHeight="1">
      <c r="B531" s="197"/>
      <c r="C531" s="198"/>
      <c r="D531" s="203"/>
      <c r="E531" s="200"/>
      <c r="F531" s="201"/>
      <c r="G531" s="202"/>
      <c r="H531" s="178" t="str">
        <f t="shared" si="96"/>
        <v/>
      </c>
      <c r="I531" s="212"/>
      <c r="J531" s="202"/>
      <c r="K531" s="181" t="str">
        <f t="shared" si="99"/>
        <v/>
      </c>
      <c r="L531" s="184" t="str">
        <f t="shared" si="97"/>
        <v/>
      </c>
      <c r="M531" s="181" t="str">
        <f t="shared" si="98"/>
        <v/>
      </c>
      <c r="O531" s="24">
        <f t="shared" si="100"/>
        <v>13</v>
      </c>
    </row>
    <row r="532" spans="2:17" s="23" customFormat="1" ht="21" customHeight="1">
      <c r="B532" s="197"/>
      <c r="C532" s="198"/>
      <c r="D532" s="203"/>
      <c r="E532" s="200"/>
      <c r="F532" s="201"/>
      <c r="G532" s="202"/>
      <c r="H532" s="178" t="str">
        <f t="shared" si="96"/>
        <v/>
      </c>
      <c r="I532" s="212"/>
      <c r="J532" s="202"/>
      <c r="K532" s="181" t="str">
        <f t="shared" si="99"/>
        <v/>
      </c>
      <c r="L532" s="184" t="str">
        <f t="shared" si="97"/>
        <v/>
      </c>
      <c r="M532" s="181" t="str">
        <f t="shared" si="98"/>
        <v/>
      </c>
      <c r="O532" s="24">
        <f t="shared" si="100"/>
        <v>14</v>
      </c>
    </row>
    <row r="533" spans="2:17" s="23" customFormat="1" ht="21" customHeight="1">
      <c r="B533" s="197"/>
      <c r="C533" s="198"/>
      <c r="D533" s="203"/>
      <c r="E533" s="200"/>
      <c r="F533" s="201"/>
      <c r="G533" s="202"/>
      <c r="H533" s="178" t="str">
        <f t="shared" si="96"/>
        <v/>
      </c>
      <c r="I533" s="212"/>
      <c r="J533" s="202"/>
      <c r="K533" s="181" t="str">
        <f t="shared" si="99"/>
        <v/>
      </c>
      <c r="L533" s="184" t="str">
        <f t="shared" si="97"/>
        <v/>
      </c>
      <c r="M533" s="181" t="str">
        <f t="shared" si="98"/>
        <v/>
      </c>
      <c r="O533" s="24">
        <f t="shared" si="100"/>
        <v>15</v>
      </c>
    </row>
    <row r="534" spans="2:17" s="23" customFormat="1" ht="21" customHeight="1">
      <c r="B534" s="197"/>
      <c r="C534" s="204"/>
      <c r="D534" s="203"/>
      <c r="E534" s="200"/>
      <c r="F534" s="201"/>
      <c r="G534" s="202"/>
      <c r="H534" s="178" t="str">
        <f t="shared" si="96"/>
        <v/>
      </c>
      <c r="I534" s="212"/>
      <c r="J534" s="202"/>
      <c r="K534" s="181" t="str">
        <f t="shared" si="99"/>
        <v/>
      </c>
      <c r="L534" s="184" t="str">
        <f t="shared" si="97"/>
        <v/>
      </c>
      <c r="M534" s="181" t="str">
        <f t="shared" si="98"/>
        <v/>
      </c>
      <c r="O534" s="24">
        <f t="shared" si="100"/>
        <v>16</v>
      </c>
    </row>
    <row r="535" spans="2:17" s="23" customFormat="1" ht="21" customHeight="1">
      <c r="B535" s="197"/>
      <c r="C535" s="204"/>
      <c r="D535" s="203"/>
      <c r="E535" s="200"/>
      <c r="F535" s="201"/>
      <c r="G535" s="202"/>
      <c r="H535" s="178" t="str">
        <f t="shared" si="96"/>
        <v/>
      </c>
      <c r="I535" s="212"/>
      <c r="J535" s="202"/>
      <c r="K535" s="181" t="str">
        <f t="shared" si="99"/>
        <v/>
      </c>
      <c r="L535" s="184" t="str">
        <f t="shared" si="97"/>
        <v/>
      </c>
      <c r="M535" s="181" t="str">
        <f t="shared" si="98"/>
        <v/>
      </c>
      <c r="O535" s="24">
        <f t="shared" si="100"/>
        <v>17</v>
      </c>
    </row>
    <row r="536" spans="2:17" s="23" customFormat="1" ht="21" customHeight="1">
      <c r="B536" s="197"/>
      <c r="C536" s="204"/>
      <c r="D536" s="203"/>
      <c r="E536" s="200"/>
      <c r="F536" s="201"/>
      <c r="G536" s="202"/>
      <c r="H536" s="178" t="str">
        <f t="shared" si="96"/>
        <v/>
      </c>
      <c r="I536" s="212"/>
      <c r="J536" s="202"/>
      <c r="K536" s="181" t="str">
        <f t="shared" si="99"/>
        <v/>
      </c>
      <c r="L536" s="184" t="str">
        <f t="shared" si="97"/>
        <v/>
      </c>
      <c r="M536" s="181" t="str">
        <f t="shared" si="98"/>
        <v/>
      </c>
      <c r="O536" s="24">
        <f t="shared" si="100"/>
        <v>18</v>
      </c>
    </row>
    <row r="537" spans="2:17" s="23" customFormat="1" ht="21" customHeight="1">
      <c r="B537" s="205"/>
      <c r="C537" s="206"/>
      <c r="D537" s="207"/>
      <c r="E537" s="208"/>
      <c r="F537" s="209"/>
      <c r="G537" s="210"/>
      <c r="H537" s="179" t="str">
        <f t="shared" si="96"/>
        <v/>
      </c>
      <c r="I537" s="213"/>
      <c r="J537" s="210"/>
      <c r="K537" s="182" t="str">
        <f t="shared" si="99"/>
        <v/>
      </c>
      <c r="L537" s="185" t="str">
        <f t="shared" si="97"/>
        <v/>
      </c>
      <c r="M537" s="182" t="str">
        <f t="shared" si="98"/>
        <v/>
      </c>
      <c r="O537" s="24">
        <f t="shared" si="100"/>
        <v>19</v>
      </c>
    </row>
    <row r="538" spans="2:17" s="23" customFormat="1" ht="21" customHeight="1">
      <c r="B538" s="158"/>
      <c r="C538" s="159" t="s">
        <v>91</v>
      </c>
      <c r="D538" s="160"/>
      <c r="E538" s="161"/>
      <c r="F538" s="162"/>
      <c r="G538" s="163"/>
      <c r="H538" s="186">
        <f>SUM(H519:H537)-SUMIF(E519:E537,"",H519:H537)</f>
        <v>0</v>
      </c>
      <c r="I538" s="165"/>
      <c r="J538" s="163"/>
      <c r="K538" s="188" t="str">
        <f>IF((SUM(K519:K537)-SUMIF(E519:E537,"",K519:K537))=0,"",(SUM(K519:K537)-SUMIF(E519:E537,"",K519:K537)))</f>
        <v/>
      </c>
      <c r="L538" s="162"/>
      <c r="M538" s="188" t="str">
        <f>IF(SUM(K538)=0,"",IF((SUM(M519:M537)-SUMIF(E519:E537,"",M519:M537))=0,0,(SUM(M519:M537)-SUMIF(E519:E537,"",M519:M537))))</f>
        <v/>
      </c>
      <c r="O538" s="24">
        <f t="shared" si="100"/>
        <v>20</v>
      </c>
      <c r="Q538" s="73">
        <f>SUM(M519:M537)</f>
        <v>0</v>
      </c>
    </row>
    <row r="539" spans="2:17" s="23" customFormat="1" ht="21" customHeight="1">
      <c r="B539" s="167"/>
      <c r="C539" s="168" t="s">
        <v>90</v>
      </c>
      <c r="D539" s="169"/>
      <c r="E539" s="170"/>
      <c r="F539" s="171"/>
      <c r="G539" s="172"/>
      <c r="H539" s="187">
        <f>IFERROR(H512+H538,"")</f>
        <v>0</v>
      </c>
      <c r="I539" s="174"/>
      <c r="J539" s="172"/>
      <c r="K539" s="189" t="str">
        <f>IFERROR(K512+K538,"")</f>
        <v/>
      </c>
      <c r="L539" s="171"/>
      <c r="M539" s="189" t="str">
        <f>IFERROR(M512+M538,"")</f>
        <v/>
      </c>
      <c r="O539" s="24">
        <f t="shared" si="100"/>
        <v>21</v>
      </c>
      <c r="Q539" s="73"/>
    </row>
    <row r="540" spans="2:17" ht="21" customHeight="1">
      <c r="M540" s="149" t="s">
        <v>0</v>
      </c>
    </row>
    <row r="541" spans="2:17" ht="21" customHeight="1">
      <c r="B541" s="58"/>
      <c r="C541" s="58"/>
      <c r="D541" s="58"/>
      <c r="E541" s="58"/>
      <c r="F541" s="57"/>
      <c r="G541" s="57" t="s">
        <v>104</v>
      </c>
      <c r="H541" s="56" t="str">
        <f>IF($H$1="","",$H$1)</f>
        <v/>
      </c>
      <c r="I541" s="55"/>
      <c r="J541" s="55"/>
      <c r="K541" s="55"/>
      <c r="L541" s="55"/>
      <c r="M541" s="55"/>
      <c r="O541" s="511"/>
      <c r="P541" s="511"/>
    </row>
    <row r="542" spans="2:17" ht="21" customHeight="1">
      <c r="B542" s="54"/>
      <c r="C542" s="53"/>
      <c r="D542" s="53"/>
      <c r="E542" s="53"/>
      <c r="F542" s="53"/>
      <c r="L542" s="52"/>
      <c r="M542" s="80">
        <v>20</v>
      </c>
    </row>
    <row r="543" spans="2:17" ht="21" customHeight="1">
      <c r="M543" s="132"/>
    </row>
    <row r="544" spans="2:17" s="23" customFormat="1" ht="21" customHeight="1">
      <c r="B544" s="133"/>
      <c r="C544" s="134"/>
      <c r="D544" s="134"/>
      <c r="E544" s="135" t="s">
        <v>103</v>
      </c>
      <c r="F544" s="136"/>
      <c r="G544" s="136" t="s">
        <v>102</v>
      </c>
      <c r="H544" s="137"/>
      <c r="I544" s="138"/>
      <c r="J544" s="139" t="s">
        <v>101</v>
      </c>
      <c r="K544" s="137"/>
      <c r="L544" s="139" t="s">
        <v>100</v>
      </c>
      <c r="M544" s="140" t="s">
        <v>99</v>
      </c>
      <c r="O544" s="24"/>
    </row>
    <row r="545" spans="2:17" s="23" customFormat="1" ht="21" customHeight="1">
      <c r="B545" s="141" t="s">
        <v>98</v>
      </c>
      <c r="C545" s="142" t="s">
        <v>97</v>
      </c>
      <c r="D545" s="142" t="s">
        <v>96</v>
      </c>
      <c r="E545" s="143" t="s">
        <v>95</v>
      </c>
      <c r="F545" s="144" t="s">
        <v>93</v>
      </c>
      <c r="G545" s="145" t="s">
        <v>94</v>
      </c>
      <c r="H545" s="146" t="s">
        <v>92</v>
      </c>
      <c r="I545" s="147" t="s">
        <v>93</v>
      </c>
      <c r="J545" s="145" t="s">
        <v>94</v>
      </c>
      <c r="K545" s="148" t="s">
        <v>92</v>
      </c>
      <c r="L545" s="144" t="s">
        <v>93</v>
      </c>
      <c r="M545" s="148" t="s">
        <v>92</v>
      </c>
      <c r="O545" s="24"/>
    </row>
    <row r="546" spans="2:17" s="23" customFormat="1" ht="21" customHeight="1">
      <c r="B546" s="191"/>
      <c r="C546" s="192"/>
      <c r="D546" s="193"/>
      <c r="E546" s="194"/>
      <c r="F546" s="195"/>
      <c r="G546" s="196"/>
      <c r="H546" s="177" t="str">
        <f t="shared" ref="H546:H564" si="101">IF(AND(ISNUMBER(F546), ISNUMBER(G546)), ROUND(F546*G546,0), "")</f>
        <v/>
      </c>
      <c r="I546" s="211"/>
      <c r="J546" s="196"/>
      <c r="K546" s="180" t="str">
        <f>IF(AND(ISNUMBER(I546), ISNUMBER(J546)), ROUND(I546*J546,0), "")</f>
        <v/>
      </c>
      <c r="L546" s="183" t="str">
        <f t="shared" ref="L546:L564" si="102">IF(LENB(I546)&gt;0,IF(ISERROR(I546-F546),I546,ROUND(I546-F546,3)),"")</f>
        <v/>
      </c>
      <c r="M546" s="180" t="str">
        <f t="shared" ref="M546:M564" si="103">IF(LENB(K546)&gt;0,IF(ISERROR(K546-H546),K546,K546-H546),"")</f>
        <v/>
      </c>
      <c r="O546" s="24">
        <v>1</v>
      </c>
    </row>
    <row r="547" spans="2:17" s="23" customFormat="1" ht="21" customHeight="1">
      <c r="B547" s="197"/>
      <c r="C547" s="198"/>
      <c r="D547" s="199"/>
      <c r="E547" s="200"/>
      <c r="F547" s="201"/>
      <c r="G547" s="202"/>
      <c r="H547" s="178" t="str">
        <f t="shared" si="101"/>
        <v/>
      </c>
      <c r="I547" s="212"/>
      <c r="J547" s="202"/>
      <c r="K547" s="181" t="str">
        <f t="shared" ref="K547:K564" si="104">IF(AND(ISNUMBER(I547), ISNUMBER(J547)), ROUND(I547*J547,0), "")</f>
        <v/>
      </c>
      <c r="L547" s="184" t="str">
        <f t="shared" si="102"/>
        <v/>
      </c>
      <c r="M547" s="181" t="str">
        <f t="shared" si="103"/>
        <v/>
      </c>
      <c r="O547" s="24">
        <f t="shared" ref="O547:O566" si="105">O546+1</f>
        <v>2</v>
      </c>
    </row>
    <row r="548" spans="2:17" s="23" customFormat="1" ht="21" customHeight="1">
      <c r="B548" s="197"/>
      <c r="C548" s="198"/>
      <c r="D548" s="203"/>
      <c r="E548" s="200"/>
      <c r="F548" s="201"/>
      <c r="G548" s="202"/>
      <c r="H548" s="178" t="str">
        <f t="shared" si="101"/>
        <v/>
      </c>
      <c r="I548" s="212"/>
      <c r="J548" s="202"/>
      <c r="K548" s="181" t="str">
        <f t="shared" si="104"/>
        <v/>
      </c>
      <c r="L548" s="184" t="str">
        <f t="shared" si="102"/>
        <v/>
      </c>
      <c r="M548" s="181" t="str">
        <f t="shared" si="103"/>
        <v/>
      </c>
      <c r="O548" s="24">
        <f t="shared" si="105"/>
        <v>3</v>
      </c>
    </row>
    <row r="549" spans="2:17" s="23" customFormat="1" ht="21" customHeight="1">
      <c r="B549" s="197"/>
      <c r="C549" s="198"/>
      <c r="D549" s="203"/>
      <c r="E549" s="200"/>
      <c r="F549" s="201"/>
      <c r="G549" s="202"/>
      <c r="H549" s="178" t="str">
        <f t="shared" si="101"/>
        <v/>
      </c>
      <c r="I549" s="212"/>
      <c r="J549" s="202"/>
      <c r="K549" s="181" t="str">
        <f t="shared" si="104"/>
        <v/>
      </c>
      <c r="L549" s="184" t="str">
        <f t="shared" si="102"/>
        <v/>
      </c>
      <c r="M549" s="181" t="str">
        <f t="shared" si="103"/>
        <v/>
      </c>
      <c r="O549" s="24">
        <f t="shared" si="105"/>
        <v>4</v>
      </c>
    </row>
    <row r="550" spans="2:17" s="23" customFormat="1" ht="21" customHeight="1">
      <c r="B550" s="197"/>
      <c r="C550" s="198"/>
      <c r="D550" s="203"/>
      <c r="E550" s="200"/>
      <c r="F550" s="201"/>
      <c r="G550" s="202"/>
      <c r="H550" s="178" t="str">
        <f t="shared" si="101"/>
        <v/>
      </c>
      <c r="I550" s="212"/>
      <c r="J550" s="202"/>
      <c r="K550" s="181" t="str">
        <f t="shared" si="104"/>
        <v/>
      </c>
      <c r="L550" s="184" t="str">
        <f t="shared" si="102"/>
        <v/>
      </c>
      <c r="M550" s="181" t="str">
        <f t="shared" si="103"/>
        <v/>
      </c>
      <c r="O550" s="24">
        <f t="shared" si="105"/>
        <v>5</v>
      </c>
    </row>
    <row r="551" spans="2:17" s="23" customFormat="1" ht="21" customHeight="1">
      <c r="B551" s="197"/>
      <c r="C551" s="198"/>
      <c r="D551" s="203"/>
      <c r="E551" s="200"/>
      <c r="F551" s="201"/>
      <c r="G551" s="202"/>
      <c r="H551" s="178" t="str">
        <f t="shared" si="101"/>
        <v/>
      </c>
      <c r="I551" s="212"/>
      <c r="J551" s="202"/>
      <c r="K551" s="181" t="str">
        <f t="shared" si="104"/>
        <v/>
      </c>
      <c r="L551" s="184" t="str">
        <f t="shared" si="102"/>
        <v/>
      </c>
      <c r="M551" s="181" t="str">
        <f t="shared" si="103"/>
        <v/>
      </c>
      <c r="O551" s="24">
        <f t="shared" si="105"/>
        <v>6</v>
      </c>
    </row>
    <row r="552" spans="2:17" s="23" customFormat="1" ht="21" customHeight="1">
      <c r="B552" s="197"/>
      <c r="C552" s="198"/>
      <c r="D552" s="203"/>
      <c r="E552" s="200"/>
      <c r="F552" s="201"/>
      <c r="G552" s="202"/>
      <c r="H552" s="178" t="str">
        <f t="shared" si="101"/>
        <v/>
      </c>
      <c r="I552" s="212"/>
      <c r="J552" s="202"/>
      <c r="K552" s="181" t="str">
        <f t="shared" si="104"/>
        <v/>
      </c>
      <c r="L552" s="184" t="str">
        <f t="shared" si="102"/>
        <v/>
      </c>
      <c r="M552" s="181" t="str">
        <f t="shared" si="103"/>
        <v/>
      </c>
      <c r="O552" s="24">
        <f t="shared" si="105"/>
        <v>7</v>
      </c>
    </row>
    <row r="553" spans="2:17" s="23" customFormat="1" ht="21" customHeight="1">
      <c r="B553" s="197"/>
      <c r="C553" s="198"/>
      <c r="D553" s="203"/>
      <c r="E553" s="200"/>
      <c r="F553" s="201"/>
      <c r="G553" s="202"/>
      <c r="H553" s="178" t="str">
        <f t="shared" si="101"/>
        <v/>
      </c>
      <c r="I553" s="212"/>
      <c r="J553" s="202"/>
      <c r="K553" s="181" t="str">
        <f t="shared" si="104"/>
        <v/>
      </c>
      <c r="L553" s="184" t="str">
        <f t="shared" si="102"/>
        <v/>
      </c>
      <c r="M553" s="181" t="str">
        <f t="shared" si="103"/>
        <v/>
      </c>
      <c r="O553" s="24">
        <f t="shared" si="105"/>
        <v>8</v>
      </c>
      <c r="P553" s="73"/>
      <c r="Q553" s="73"/>
    </row>
    <row r="554" spans="2:17" s="23" customFormat="1" ht="21" customHeight="1">
      <c r="B554" s="197"/>
      <c r="C554" s="198"/>
      <c r="D554" s="203"/>
      <c r="E554" s="200"/>
      <c r="F554" s="201"/>
      <c r="G554" s="202"/>
      <c r="H554" s="178" t="str">
        <f t="shared" si="101"/>
        <v/>
      </c>
      <c r="I554" s="212"/>
      <c r="J554" s="202"/>
      <c r="K554" s="181" t="str">
        <f t="shared" si="104"/>
        <v/>
      </c>
      <c r="L554" s="184" t="str">
        <f t="shared" si="102"/>
        <v/>
      </c>
      <c r="M554" s="181" t="str">
        <f t="shared" si="103"/>
        <v/>
      </c>
      <c r="O554" s="24">
        <f t="shared" si="105"/>
        <v>9</v>
      </c>
    </row>
    <row r="555" spans="2:17" s="23" customFormat="1" ht="21" customHeight="1">
      <c r="B555" s="197"/>
      <c r="C555" s="198"/>
      <c r="D555" s="203"/>
      <c r="E555" s="200"/>
      <c r="F555" s="201"/>
      <c r="G555" s="202"/>
      <c r="H555" s="178" t="str">
        <f t="shared" si="101"/>
        <v/>
      </c>
      <c r="I555" s="212"/>
      <c r="J555" s="202"/>
      <c r="K555" s="181" t="str">
        <f t="shared" si="104"/>
        <v/>
      </c>
      <c r="L555" s="184" t="str">
        <f t="shared" si="102"/>
        <v/>
      </c>
      <c r="M555" s="181" t="str">
        <f t="shared" si="103"/>
        <v/>
      </c>
      <c r="O555" s="24">
        <f t="shared" si="105"/>
        <v>10</v>
      </c>
    </row>
    <row r="556" spans="2:17" s="23" customFormat="1" ht="21" customHeight="1">
      <c r="B556" s="197"/>
      <c r="C556" s="198"/>
      <c r="D556" s="203"/>
      <c r="E556" s="200"/>
      <c r="F556" s="201"/>
      <c r="G556" s="202"/>
      <c r="H556" s="178" t="str">
        <f t="shared" si="101"/>
        <v/>
      </c>
      <c r="I556" s="212"/>
      <c r="J556" s="202"/>
      <c r="K556" s="181" t="str">
        <f t="shared" si="104"/>
        <v/>
      </c>
      <c r="L556" s="184" t="str">
        <f t="shared" si="102"/>
        <v/>
      </c>
      <c r="M556" s="181" t="str">
        <f t="shared" si="103"/>
        <v/>
      </c>
      <c r="O556" s="24">
        <f t="shared" si="105"/>
        <v>11</v>
      </c>
    </row>
    <row r="557" spans="2:17" s="23" customFormat="1" ht="21" customHeight="1">
      <c r="B557" s="197"/>
      <c r="C557" s="198"/>
      <c r="D557" s="203"/>
      <c r="E557" s="200"/>
      <c r="F557" s="201"/>
      <c r="G557" s="202"/>
      <c r="H557" s="178" t="str">
        <f t="shared" si="101"/>
        <v/>
      </c>
      <c r="I557" s="212"/>
      <c r="J557" s="202"/>
      <c r="K557" s="181" t="str">
        <f t="shared" si="104"/>
        <v/>
      </c>
      <c r="L557" s="184" t="str">
        <f t="shared" si="102"/>
        <v/>
      </c>
      <c r="M557" s="181" t="str">
        <f t="shared" si="103"/>
        <v/>
      </c>
      <c r="O557" s="24">
        <f t="shared" si="105"/>
        <v>12</v>
      </c>
    </row>
    <row r="558" spans="2:17" s="23" customFormat="1" ht="21" customHeight="1">
      <c r="B558" s="197"/>
      <c r="C558" s="198"/>
      <c r="D558" s="203"/>
      <c r="E558" s="200"/>
      <c r="F558" s="201"/>
      <c r="G558" s="202"/>
      <c r="H558" s="178" t="str">
        <f t="shared" si="101"/>
        <v/>
      </c>
      <c r="I558" s="212"/>
      <c r="J558" s="202"/>
      <c r="K558" s="181" t="str">
        <f t="shared" si="104"/>
        <v/>
      </c>
      <c r="L558" s="184" t="str">
        <f t="shared" si="102"/>
        <v/>
      </c>
      <c r="M558" s="181" t="str">
        <f t="shared" si="103"/>
        <v/>
      </c>
      <c r="O558" s="24">
        <f t="shared" si="105"/>
        <v>13</v>
      </c>
    </row>
    <row r="559" spans="2:17" s="23" customFormat="1" ht="21" customHeight="1">
      <c r="B559" s="197"/>
      <c r="C559" s="198"/>
      <c r="D559" s="203"/>
      <c r="E559" s="200"/>
      <c r="F559" s="201"/>
      <c r="G559" s="202"/>
      <c r="H559" s="178" t="str">
        <f t="shared" si="101"/>
        <v/>
      </c>
      <c r="I559" s="212"/>
      <c r="J559" s="202"/>
      <c r="K559" s="181" t="str">
        <f t="shared" si="104"/>
        <v/>
      </c>
      <c r="L559" s="184" t="str">
        <f t="shared" si="102"/>
        <v/>
      </c>
      <c r="M559" s="181" t="str">
        <f t="shared" si="103"/>
        <v/>
      </c>
      <c r="O559" s="24">
        <f t="shared" si="105"/>
        <v>14</v>
      </c>
    </row>
    <row r="560" spans="2:17" s="23" customFormat="1" ht="21" customHeight="1">
      <c r="B560" s="197"/>
      <c r="C560" s="198"/>
      <c r="D560" s="203"/>
      <c r="E560" s="200"/>
      <c r="F560" s="201"/>
      <c r="G560" s="202"/>
      <c r="H560" s="178" t="str">
        <f t="shared" si="101"/>
        <v/>
      </c>
      <c r="I560" s="212"/>
      <c r="J560" s="202"/>
      <c r="K560" s="181" t="str">
        <f t="shared" si="104"/>
        <v/>
      </c>
      <c r="L560" s="184" t="str">
        <f t="shared" si="102"/>
        <v/>
      </c>
      <c r="M560" s="181" t="str">
        <f t="shared" si="103"/>
        <v/>
      </c>
      <c r="O560" s="24">
        <f t="shared" si="105"/>
        <v>15</v>
      </c>
    </row>
    <row r="561" spans="2:17" s="23" customFormat="1" ht="21" customHeight="1">
      <c r="B561" s="197"/>
      <c r="C561" s="204"/>
      <c r="D561" s="203"/>
      <c r="E561" s="200"/>
      <c r="F561" s="201"/>
      <c r="G561" s="202"/>
      <c r="H561" s="178" t="str">
        <f t="shared" si="101"/>
        <v/>
      </c>
      <c r="I561" s="212"/>
      <c r="J561" s="202"/>
      <c r="K561" s="181" t="str">
        <f t="shared" si="104"/>
        <v/>
      </c>
      <c r="L561" s="184" t="str">
        <f t="shared" si="102"/>
        <v/>
      </c>
      <c r="M561" s="181" t="str">
        <f t="shared" si="103"/>
        <v/>
      </c>
      <c r="O561" s="24">
        <f t="shared" si="105"/>
        <v>16</v>
      </c>
    </row>
    <row r="562" spans="2:17" s="23" customFormat="1" ht="21" customHeight="1">
      <c r="B562" s="197"/>
      <c r="C562" s="204"/>
      <c r="D562" s="203"/>
      <c r="E562" s="200"/>
      <c r="F562" s="201"/>
      <c r="G562" s="202"/>
      <c r="H562" s="178" t="str">
        <f t="shared" si="101"/>
        <v/>
      </c>
      <c r="I562" s="212"/>
      <c r="J562" s="202"/>
      <c r="K562" s="181" t="str">
        <f t="shared" si="104"/>
        <v/>
      </c>
      <c r="L562" s="184" t="str">
        <f t="shared" si="102"/>
        <v/>
      </c>
      <c r="M562" s="181" t="str">
        <f t="shared" si="103"/>
        <v/>
      </c>
      <c r="O562" s="24">
        <f t="shared" si="105"/>
        <v>17</v>
      </c>
    </row>
    <row r="563" spans="2:17" s="23" customFormat="1" ht="21" customHeight="1">
      <c r="B563" s="197"/>
      <c r="C563" s="204"/>
      <c r="D563" s="203"/>
      <c r="E563" s="200"/>
      <c r="F563" s="201"/>
      <c r="G563" s="202"/>
      <c r="H563" s="178" t="str">
        <f t="shared" si="101"/>
        <v/>
      </c>
      <c r="I563" s="212"/>
      <c r="J563" s="202"/>
      <c r="K563" s="181" t="str">
        <f t="shared" si="104"/>
        <v/>
      </c>
      <c r="L563" s="184" t="str">
        <f t="shared" si="102"/>
        <v/>
      </c>
      <c r="M563" s="181" t="str">
        <f t="shared" si="103"/>
        <v/>
      </c>
      <c r="O563" s="24">
        <f t="shared" si="105"/>
        <v>18</v>
      </c>
    </row>
    <row r="564" spans="2:17" s="23" customFormat="1" ht="21" customHeight="1">
      <c r="B564" s="205"/>
      <c r="C564" s="206"/>
      <c r="D564" s="207"/>
      <c r="E564" s="208"/>
      <c r="F564" s="209"/>
      <c r="G564" s="210"/>
      <c r="H564" s="179" t="str">
        <f t="shared" si="101"/>
        <v/>
      </c>
      <c r="I564" s="213"/>
      <c r="J564" s="210"/>
      <c r="K564" s="182" t="str">
        <f t="shared" si="104"/>
        <v/>
      </c>
      <c r="L564" s="185" t="str">
        <f t="shared" si="102"/>
        <v/>
      </c>
      <c r="M564" s="182" t="str">
        <f t="shared" si="103"/>
        <v/>
      </c>
      <c r="O564" s="24">
        <f t="shared" si="105"/>
        <v>19</v>
      </c>
    </row>
    <row r="565" spans="2:17" s="23" customFormat="1" ht="21" customHeight="1">
      <c r="B565" s="158"/>
      <c r="C565" s="159" t="s">
        <v>91</v>
      </c>
      <c r="D565" s="160"/>
      <c r="E565" s="161"/>
      <c r="F565" s="162"/>
      <c r="G565" s="163"/>
      <c r="H565" s="186">
        <f>SUM(H546:H564)-SUMIF(E546:E564,"",H546:H564)</f>
        <v>0</v>
      </c>
      <c r="I565" s="165"/>
      <c r="J565" s="163"/>
      <c r="K565" s="188" t="str">
        <f>IF((SUM(K546:K564)-SUMIF(E546:E564,"",K546:K564))=0,"",(SUM(K546:K564)-SUMIF(E546:E564,"",K546:K564)))</f>
        <v/>
      </c>
      <c r="L565" s="162"/>
      <c r="M565" s="188" t="str">
        <f>IF(SUM(K565)=0,"",IF((SUM(M546:M564)-SUMIF(E546:E564,"",M546:M564))=0,0,(SUM(M546:M564)-SUMIF(E546:E564,"",M546:M564))))</f>
        <v/>
      </c>
      <c r="O565" s="24">
        <f t="shared" si="105"/>
        <v>20</v>
      </c>
      <c r="Q565" s="73">
        <f>SUM(M546:M564)</f>
        <v>0</v>
      </c>
    </row>
    <row r="566" spans="2:17" s="23" customFormat="1" ht="21" customHeight="1">
      <c r="B566" s="167"/>
      <c r="C566" s="168" t="s">
        <v>90</v>
      </c>
      <c r="D566" s="169"/>
      <c r="E566" s="170"/>
      <c r="F566" s="171"/>
      <c r="G566" s="172"/>
      <c r="H566" s="187">
        <f>IFERROR(H539+H565,"")</f>
        <v>0</v>
      </c>
      <c r="I566" s="174"/>
      <c r="J566" s="172"/>
      <c r="K566" s="189" t="str">
        <f>IFERROR(K539+K565,"")</f>
        <v/>
      </c>
      <c r="L566" s="171"/>
      <c r="M566" s="189" t="str">
        <f>IFERROR(M539+M565,"")</f>
        <v/>
      </c>
      <c r="O566" s="24">
        <f t="shared" si="105"/>
        <v>21</v>
      </c>
      <c r="Q566" s="73">
        <f>Q25+Q79+Q106+Q133+Q160+Q187+Q214+Q241+Q268+Q295+Q322+Q349+Q376+Q403+Q430+Q457+Q484+Q511+Q538+Q565</f>
        <v>0</v>
      </c>
    </row>
    <row r="567" spans="2:17" ht="21" customHeight="1">
      <c r="M567" s="149" t="s">
        <v>0</v>
      </c>
    </row>
    <row r="568" spans="2:17" ht="21" customHeight="1">
      <c r="B568" s="58"/>
      <c r="C568" s="58"/>
      <c r="D568" s="58"/>
      <c r="E568" s="58"/>
      <c r="F568" s="58"/>
      <c r="G568" s="57"/>
      <c r="H568" s="56"/>
      <c r="I568" s="55"/>
      <c r="J568" s="55"/>
      <c r="K568" s="55"/>
      <c r="L568" s="55"/>
      <c r="M568" s="55"/>
      <c r="O568" s="511"/>
      <c r="P568" s="511"/>
    </row>
    <row r="569" spans="2:17" ht="21" customHeight="1">
      <c r="B569" s="54"/>
      <c r="C569" s="53"/>
      <c r="D569" s="53"/>
      <c r="E569" s="53"/>
      <c r="F569" s="53"/>
      <c r="G569" s="21"/>
      <c r="H569" s="22"/>
      <c r="I569" s="20"/>
      <c r="J569" s="21"/>
      <c r="K569" s="21"/>
      <c r="L569" s="52"/>
      <c r="M569" s="51"/>
    </row>
    <row r="570" spans="2:17" ht="21" customHeight="1">
      <c r="F570" s="20"/>
      <c r="G570" s="21"/>
      <c r="H570" s="22"/>
      <c r="I570" s="20"/>
      <c r="J570" s="21"/>
      <c r="K570" s="21"/>
      <c r="L570" s="20"/>
      <c r="M570" s="50"/>
    </row>
    <row r="571" spans="2:17" s="23" customFormat="1" ht="21" customHeight="1">
      <c r="C571" s="49"/>
      <c r="D571" s="49"/>
      <c r="E571" s="44"/>
      <c r="F571" s="41"/>
      <c r="G571" s="41"/>
      <c r="H571" s="41"/>
      <c r="I571" s="41"/>
      <c r="J571" s="48"/>
      <c r="K571" s="41"/>
      <c r="L571" s="48"/>
      <c r="M571" s="47"/>
      <c r="O571" s="24"/>
    </row>
    <row r="572" spans="2:17" s="23" customFormat="1" ht="21" customHeight="1">
      <c r="B572" s="46"/>
      <c r="C572" s="45"/>
      <c r="D572" s="45"/>
      <c r="E572" s="44"/>
      <c r="F572" s="42"/>
      <c r="G572" s="41"/>
      <c r="H572" s="43"/>
      <c r="I572" s="42"/>
      <c r="J572" s="41"/>
      <c r="K572" s="41"/>
      <c r="L572" s="42"/>
      <c r="M572" s="41"/>
      <c r="O572" s="24"/>
    </row>
    <row r="573" spans="2:17" s="23" customFormat="1" ht="21" customHeight="1">
      <c r="B573" s="39"/>
      <c r="C573" s="40"/>
      <c r="D573" s="37"/>
      <c r="E573" s="36"/>
      <c r="F573" s="35"/>
      <c r="G573" s="34"/>
      <c r="H573" s="32"/>
      <c r="I573" s="35"/>
      <c r="J573" s="34"/>
      <c r="K573" s="32"/>
      <c r="L573" s="33"/>
      <c r="M573" s="32"/>
      <c r="O573" s="24"/>
    </row>
    <row r="574" spans="2:17" s="23" customFormat="1" ht="21" customHeight="1">
      <c r="B574" s="39"/>
      <c r="C574" s="40"/>
      <c r="D574" s="37"/>
      <c r="E574" s="36"/>
      <c r="F574" s="35"/>
      <c r="G574" s="34"/>
      <c r="H574" s="32"/>
      <c r="I574" s="35"/>
      <c r="J574" s="34"/>
      <c r="K574" s="32"/>
      <c r="L574" s="33"/>
      <c r="M574" s="32"/>
      <c r="O574" s="24"/>
    </row>
    <row r="575" spans="2:17" s="23" customFormat="1" ht="21" customHeight="1">
      <c r="B575" s="39"/>
      <c r="C575" s="40"/>
      <c r="D575" s="37"/>
      <c r="E575" s="36"/>
      <c r="F575" s="35"/>
      <c r="G575" s="34"/>
      <c r="H575" s="32"/>
      <c r="I575" s="35"/>
      <c r="J575" s="34"/>
      <c r="K575" s="32"/>
      <c r="L575" s="33"/>
      <c r="M575" s="32"/>
      <c r="O575" s="24"/>
    </row>
    <row r="576" spans="2:17" s="23" customFormat="1" ht="21" customHeight="1">
      <c r="B576" s="39"/>
      <c r="C576" s="40"/>
      <c r="D576" s="37"/>
      <c r="E576" s="36"/>
      <c r="F576" s="35"/>
      <c r="G576" s="34"/>
      <c r="H576" s="32"/>
      <c r="I576" s="35"/>
      <c r="J576" s="34"/>
      <c r="K576" s="32"/>
      <c r="L576" s="33"/>
      <c r="M576" s="32"/>
      <c r="O576" s="24"/>
    </row>
    <row r="577" spans="2:15" s="23" customFormat="1" ht="21" customHeight="1">
      <c r="B577" s="39"/>
      <c r="C577" s="40"/>
      <c r="D577" s="37"/>
      <c r="E577" s="36"/>
      <c r="F577" s="35"/>
      <c r="G577" s="34"/>
      <c r="H577" s="32"/>
      <c r="I577" s="35"/>
      <c r="J577" s="34"/>
      <c r="K577" s="32"/>
      <c r="L577" s="33"/>
      <c r="M577" s="32"/>
      <c r="O577" s="24"/>
    </row>
    <row r="578" spans="2:15" s="23" customFormat="1" ht="21" customHeight="1">
      <c r="B578" s="39"/>
      <c r="C578" s="40"/>
      <c r="D578" s="37"/>
      <c r="E578" s="36"/>
      <c r="F578" s="35"/>
      <c r="G578" s="34"/>
      <c r="H578" s="32"/>
      <c r="I578" s="35"/>
      <c r="J578" s="34"/>
      <c r="K578" s="32"/>
      <c r="L578" s="33"/>
      <c r="M578" s="32"/>
      <c r="O578" s="24"/>
    </row>
    <row r="579" spans="2:15" s="23" customFormat="1" ht="21" customHeight="1">
      <c r="B579" s="39"/>
      <c r="C579" s="40"/>
      <c r="D579" s="37"/>
      <c r="E579" s="36"/>
      <c r="F579" s="35"/>
      <c r="G579" s="34"/>
      <c r="H579" s="32"/>
      <c r="I579" s="35"/>
      <c r="J579" s="34"/>
      <c r="K579" s="32"/>
      <c r="L579" s="33"/>
      <c r="M579" s="32"/>
      <c r="O579" s="24"/>
    </row>
    <row r="580" spans="2:15" s="23" customFormat="1" ht="21" customHeight="1">
      <c r="B580" s="39"/>
      <c r="C580" s="40"/>
      <c r="D580" s="37"/>
      <c r="E580" s="36"/>
      <c r="F580" s="35"/>
      <c r="G580" s="34"/>
      <c r="H580" s="32"/>
      <c r="I580" s="35"/>
      <c r="J580" s="34"/>
      <c r="K580" s="32"/>
      <c r="L580" s="33"/>
      <c r="M580" s="32"/>
      <c r="O580" s="24"/>
    </row>
    <row r="581" spans="2:15" s="23" customFormat="1" ht="21" customHeight="1">
      <c r="B581" s="39"/>
      <c r="C581" s="40"/>
      <c r="D581" s="37"/>
      <c r="E581" s="36"/>
      <c r="F581" s="35"/>
      <c r="G581" s="34"/>
      <c r="H581" s="32"/>
      <c r="I581" s="35"/>
      <c r="J581" s="34"/>
      <c r="K581" s="32"/>
      <c r="L581" s="33"/>
      <c r="M581" s="32"/>
      <c r="O581" s="24"/>
    </row>
    <row r="582" spans="2:15" s="23" customFormat="1" ht="21" customHeight="1">
      <c r="B582" s="39"/>
      <c r="C582" s="40"/>
      <c r="D582" s="37"/>
      <c r="E582" s="36"/>
      <c r="F582" s="35"/>
      <c r="G582" s="34"/>
      <c r="H582" s="32"/>
      <c r="I582" s="35"/>
      <c r="J582" s="34"/>
      <c r="K582" s="32"/>
      <c r="L582" s="33"/>
      <c r="M582" s="32"/>
      <c r="O582" s="24"/>
    </row>
    <row r="583" spans="2:15" s="23" customFormat="1" ht="21" customHeight="1">
      <c r="B583" s="39"/>
      <c r="C583" s="40"/>
      <c r="D583" s="37"/>
      <c r="E583" s="36"/>
      <c r="F583" s="35"/>
      <c r="G583" s="34"/>
      <c r="H583" s="32"/>
      <c r="I583" s="35"/>
      <c r="J583" s="34"/>
      <c r="K583" s="32"/>
      <c r="L583" s="33"/>
      <c r="M583" s="32"/>
      <c r="O583" s="24"/>
    </row>
    <row r="584" spans="2:15" s="23" customFormat="1" ht="21" customHeight="1">
      <c r="B584" s="39"/>
      <c r="C584" s="40"/>
      <c r="D584" s="37"/>
      <c r="E584" s="36"/>
      <c r="F584" s="35"/>
      <c r="G584" s="34"/>
      <c r="H584" s="32"/>
      <c r="I584" s="35"/>
      <c r="J584" s="34"/>
      <c r="K584" s="32"/>
      <c r="L584" s="33"/>
      <c r="M584" s="32"/>
      <c r="O584" s="24"/>
    </row>
    <row r="585" spans="2:15" s="23" customFormat="1" ht="21" customHeight="1">
      <c r="B585" s="39"/>
      <c r="C585" s="40"/>
      <c r="D585" s="37"/>
      <c r="E585" s="36"/>
      <c r="F585" s="35"/>
      <c r="G585" s="34"/>
      <c r="H585" s="32"/>
      <c r="I585" s="35"/>
      <c r="J585" s="34"/>
      <c r="K585" s="32"/>
      <c r="L585" s="33"/>
      <c r="M585" s="32"/>
      <c r="O585" s="24"/>
    </row>
    <row r="586" spans="2:15" s="23" customFormat="1" ht="21" customHeight="1">
      <c r="B586" s="39"/>
      <c r="C586" s="40"/>
      <c r="D586" s="37"/>
      <c r="E586" s="36"/>
      <c r="F586" s="35"/>
      <c r="G586" s="34"/>
      <c r="H586" s="32"/>
      <c r="I586" s="35"/>
      <c r="J586" s="34"/>
      <c r="K586" s="32"/>
      <c r="L586" s="33"/>
      <c r="M586" s="32"/>
      <c r="O586" s="24"/>
    </row>
    <row r="587" spans="2:15" s="23" customFormat="1" ht="21" customHeight="1">
      <c r="B587" s="39"/>
      <c r="C587" s="40"/>
      <c r="D587" s="37"/>
      <c r="E587" s="36"/>
      <c r="F587" s="35"/>
      <c r="G587" s="34"/>
      <c r="H587" s="32"/>
      <c r="I587" s="35"/>
      <c r="J587" s="34"/>
      <c r="K587" s="32"/>
      <c r="L587" s="33"/>
      <c r="M587" s="32"/>
      <c r="O587" s="24"/>
    </row>
    <row r="588" spans="2:15" s="23" customFormat="1" ht="21" customHeight="1">
      <c r="B588" s="39"/>
      <c r="C588" s="38"/>
      <c r="D588" s="37"/>
      <c r="E588" s="36"/>
      <c r="F588" s="35"/>
      <c r="G588" s="34"/>
      <c r="H588" s="32"/>
      <c r="I588" s="35"/>
      <c r="J588" s="34"/>
      <c r="K588" s="32"/>
      <c r="L588" s="33"/>
      <c r="M588" s="32"/>
      <c r="O588" s="24"/>
    </row>
    <row r="589" spans="2:15" s="23" customFormat="1" ht="21" customHeight="1">
      <c r="B589" s="39"/>
      <c r="C589" s="38"/>
      <c r="D589" s="37"/>
      <c r="E589" s="36"/>
      <c r="F589" s="35"/>
      <c r="G589" s="34"/>
      <c r="H589" s="32"/>
      <c r="I589" s="35"/>
      <c r="J589" s="34"/>
      <c r="K589" s="32"/>
      <c r="L589" s="33"/>
      <c r="M589" s="32"/>
      <c r="O589" s="24"/>
    </row>
    <row r="590" spans="2:15" s="23" customFormat="1" ht="21" customHeight="1">
      <c r="B590" s="39"/>
      <c r="C590" s="38"/>
      <c r="D590" s="37"/>
      <c r="E590" s="36"/>
      <c r="F590" s="35"/>
      <c r="G590" s="34"/>
      <c r="H590" s="32"/>
      <c r="I590" s="35"/>
      <c r="J590" s="34"/>
      <c r="K590" s="32"/>
      <c r="L590" s="33"/>
      <c r="M590" s="32"/>
      <c r="O590" s="24"/>
    </row>
    <row r="591" spans="2:15" s="23" customFormat="1" ht="21" customHeight="1">
      <c r="B591" s="39"/>
      <c r="C591" s="38"/>
      <c r="D591" s="37"/>
      <c r="E591" s="36"/>
      <c r="F591" s="35"/>
      <c r="G591" s="34"/>
      <c r="H591" s="32"/>
      <c r="I591" s="35"/>
      <c r="J591" s="34"/>
      <c r="K591" s="32"/>
      <c r="L591" s="33"/>
      <c r="M591" s="32"/>
      <c r="O591" s="24"/>
    </row>
    <row r="592" spans="2:15" s="23" customFormat="1" ht="21" customHeight="1">
      <c r="B592" s="31"/>
      <c r="C592" s="30"/>
      <c r="D592" s="29"/>
      <c r="E592" s="28"/>
      <c r="F592" s="26"/>
      <c r="G592" s="27"/>
      <c r="H592" s="25"/>
      <c r="I592" s="26"/>
      <c r="J592" s="27"/>
      <c r="K592" s="25"/>
      <c r="L592" s="26"/>
      <c r="M592" s="25"/>
      <c r="O592" s="24"/>
    </row>
    <row r="593" spans="2:16" s="23" customFormat="1" ht="21" customHeight="1">
      <c r="B593" s="31"/>
      <c r="C593" s="30"/>
      <c r="D593" s="29"/>
      <c r="E593" s="28"/>
      <c r="F593" s="26"/>
      <c r="G593" s="27"/>
      <c r="H593" s="25"/>
      <c r="I593" s="26"/>
      <c r="J593" s="27"/>
      <c r="K593" s="25"/>
      <c r="L593" s="26"/>
      <c r="M593" s="25"/>
      <c r="O593" s="24"/>
    </row>
    <row r="594" spans="2:16" ht="21" customHeight="1">
      <c r="F594" s="20"/>
      <c r="G594" s="21"/>
      <c r="H594" s="22"/>
      <c r="I594" s="20"/>
      <c r="J594" s="21"/>
      <c r="K594" s="21"/>
      <c r="L594" s="20"/>
      <c r="M594" s="19"/>
    </row>
    <row r="595" spans="2:16" ht="21" customHeight="1">
      <c r="B595" s="58"/>
      <c r="C595" s="58"/>
      <c r="D595" s="58"/>
      <c r="E595" s="58"/>
      <c r="F595" s="58"/>
      <c r="G595" s="57"/>
      <c r="H595" s="56"/>
      <c r="I595" s="55"/>
      <c r="J595" s="55"/>
      <c r="K595" s="55"/>
      <c r="L595" s="55"/>
      <c r="M595" s="55"/>
      <c r="O595" s="511"/>
      <c r="P595" s="511"/>
    </row>
    <row r="596" spans="2:16" ht="21" customHeight="1">
      <c r="B596" s="54"/>
      <c r="C596" s="53"/>
      <c r="D596" s="53"/>
      <c r="E596" s="53"/>
      <c r="F596" s="53"/>
      <c r="G596" s="21"/>
      <c r="H596" s="22"/>
      <c r="I596" s="20"/>
      <c r="J596" s="21"/>
      <c r="K596" s="21"/>
      <c r="L596" s="52"/>
      <c r="M596" s="51"/>
    </row>
    <row r="597" spans="2:16" ht="21" customHeight="1">
      <c r="F597" s="20"/>
      <c r="G597" s="21"/>
      <c r="H597" s="22"/>
      <c r="I597" s="20"/>
      <c r="J597" s="21"/>
      <c r="K597" s="21"/>
      <c r="L597" s="20"/>
      <c r="M597" s="50"/>
    </row>
    <row r="598" spans="2:16" s="23" customFormat="1" ht="21" customHeight="1">
      <c r="C598" s="49"/>
      <c r="D598" s="49"/>
      <c r="E598" s="44"/>
      <c r="F598" s="41"/>
      <c r="G598" s="41"/>
      <c r="H598" s="41"/>
      <c r="I598" s="41"/>
      <c r="J598" s="48"/>
      <c r="K598" s="41"/>
      <c r="L598" s="48"/>
      <c r="M598" s="47"/>
      <c r="O598" s="24"/>
    </row>
    <row r="599" spans="2:16" s="23" customFormat="1" ht="21" customHeight="1">
      <c r="B599" s="46"/>
      <c r="C599" s="45"/>
      <c r="D599" s="45"/>
      <c r="E599" s="44"/>
      <c r="F599" s="42"/>
      <c r="G599" s="41"/>
      <c r="H599" s="43"/>
      <c r="I599" s="42"/>
      <c r="J599" s="41"/>
      <c r="K599" s="41"/>
      <c r="L599" s="42"/>
      <c r="M599" s="41"/>
      <c r="O599" s="24"/>
    </row>
    <row r="600" spans="2:16" s="23" customFormat="1" ht="21" customHeight="1">
      <c r="B600" s="39"/>
      <c r="C600" s="40"/>
      <c r="D600" s="37"/>
      <c r="E600" s="36"/>
      <c r="F600" s="35"/>
      <c r="G600" s="34"/>
      <c r="H600" s="32"/>
      <c r="I600" s="35"/>
      <c r="J600" s="34"/>
      <c r="K600" s="32"/>
      <c r="L600" s="33"/>
      <c r="M600" s="32"/>
      <c r="O600" s="24"/>
    </row>
    <row r="601" spans="2:16" s="23" customFormat="1" ht="21" customHeight="1">
      <c r="B601" s="39"/>
      <c r="C601" s="40"/>
      <c r="D601" s="37"/>
      <c r="E601" s="36"/>
      <c r="F601" s="35"/>
      <c r="G601" s="34"/>
      <c r="H601" s="32"/>
      <c r="I601" s="35"/>
      <c r="J601" s="34"/>
      <c r="K601" s="32"/>
      <c r="L601" s="33"/>
      <c r="M601" s="32"/>
      <c r="O601" s="24"/>
    </row>
    <row r="602" spans="2:16" s="23" customFormat="1" ht="21" customHeight="1">
      <c r="B602" s="39"/>
      <c r="C602" s="40"/>
      <c r="D602" s="37"/>
      <c r="E602" s="36"/>
      <c r="F602" s="35"/>
      <c r="G602" s="34"/>
      <c r="H602" s="32"/>
      <c r="I602" s="35"/>
      <c r="J602" s="34"/>
      <c r="K602" s="32"/>
      <c r="L602" s="33"/>
      <c r="M602" s="32"/>
      <c r="O602" s="24"/>
    </row>
    <row r="603" spans="2:16" s="23" customFormat="1" ht="21" customHeight="1">
      <c r="B603" s="39"/>
      <c r="C603" s="40"/>
      <c r="D603" s="37"/>
      <c r="E603" s="36"/>
      <c r="F603" s="35"/>
      <c r="G603" s="34"/>
      <c r="H603" s="32"/>
      <c r="I603" s="35"/>
      <c r="J603" s="34"/>
      <c r="K603" s="32"/>
      <c r="L603" s="33"/>
      <c r="M603" s="32"/>
      <c r="O603" s="24"/>
    </row>
    <row r="604" spans="2:16" s="23" customFormat="1" ht="21" customHeight="1">
      <c r="B604" s="39"/>
      <c r="C604" s="40"/>
      <c r="D604" s="37"/>
      <c r="E604" s="36"/>
      <c r="F604" s="35"/>
      <c r="G604" s="34"/>
      <c r="H604" s="32"/>
      <c r="I604" s="35"/>
      <c r="J604" s="34"/>
      <c r="K604" s="32"/>
      <c r="L604" s="33"/>
      <c r="M604" s="32"/>
      <c r="O604" s="24"/>
    </row>
    <row r="605" spans="2:16" s="23" customFormat="1" ht="21" customHeight="1">
      <c r="B605" s="39"/>
      <c r="C605" s="40"/>
      <c r="D605" s="37"/>
      <c r="E605" s="36"/>
      <c r="F605" s="35"/>
      <c r="G605" s="34"/>
      <c r="H605" s="32"/>
      <c r="I605" s="35"/>
      <c r="J605" s="34"/>
      <c r="K605" s="32"/>
      <c r="L605" s="33"/>
      <c r="M605" s="32"/>
      <c r="O605" s="24"/>
    </row>
    <row r="606" spans="2:16" s="23" customFormat="1" ht="21" customHeight="1">
      <c r="B606" s="39"/>
      <c r="C606" s="40"/>
      <c r="D606" s="37"/>
      <c r="E606" s="36"/>
      <c r="F606" s="35"/>
      <c r="G606" s="34"/>
      <c r="H606" s="32"/>
      <c r="I606" s="35"/>
      <c r="J606" s="34"/>
      <c r="K606" s="32"/>
      <c r="L606" s="33"/>
      <c r="M606" s="32"/>
      <c r="O606" s="24"/>
    </row>
    <row r="607" spans="2:16" s="23" customFormat="1" ht="21" customHeight="1">
      <c r="B607" s="39"/>
      <c r="C607" s="40"/>
      <c r="D607" s="37"/>
      <c r="E607" s="36"/>
      <c r="F607" s="35"/>
      <c r="G607" s="34"/>
      <c r="H607" s="32"/>
      <c r="I607" s="35"/>
      <c r="J607" s="34"/>
      <c r="K607" s="32"/>
      <c r="L607" s="33"/>
      <c r="M607" s="32"/>
      <c r="O607" s="24"/>
    </row>
    <row r="608" spans="2:16" s="23" customFormat="1" ht="21" customHeight="1">
      <c r="B608" s="39"/>
      <c r="C608" s="40"/>
      <c r="D608" s="37"/>
      <c r="E608" s="36"/>
      <c r="F608" s="35"/>
      <c r="G608" s="34"/>
      <c r="H608" s="32"/>
      <c r="I608" s="35"/>
      <c r="J608" s="34"/>
      <c r="K608" s="32"/>
      <c r="L608" s="33"/>
      <c r="M608" s="32"/>
      <c r="O608" s="24"/>
    </row>
    <row r="609" spans="2:16" s="23" customFormat="1" ht="21" customHeight="1">
      <c r="B609" s="39"/>
      <c r="C609" s="40"/>
      <c r="D609" s="37"/>
      <c r="E609" s="36"/>
      <c r="F609" s="35"/>
      <c r="G609" s="34"/>
      <c r="H609" s="32"/>
      <c r="I609" s="35"/>
      <c r="J609" s="34"/>
      <c r="K609" s="32"/>
      <c r="L609" s="33"/>
      <c r="M609" s="32"/>
      <c r="O609" s="24"/>
    </row>
    <row r="610" spans="2:16" s="23" customFormat="1" ht="21" customHeight="1">
      <c r="B610" s="39"/>
      <c r="C610" s="40"/>
      <c r="D610" s="37"/>
      <c r="E610" s="36"/>
      <c r="F610" s="35"/>
      <c r="G610" s="34"/>
      <c r="H610" s="32"/>
      <c r="I610" s="35"/>
      <c r="J610" s="34"/>
      <c r="K610" s="32"/>
      <c r="L610" s="33"/>
      <c r="M610" s="32"/>
      <c r="O610" s="24"/>
    </row>
    <row r="611" spans="2:16" s="23" customFormat="1" ht="21" customHeight="1">
      <c r="B611" s="39"/>
      <c r="C611" s="40"/>
      <c r="D611" s="37"/>
      <c r="E611" s="36"/>
      <c r="F611" s="35"/>
      <c r="G611" s="34"/>
      <c r="H611" s="32"/>
      <c r="I611" s="35"/>
      <c r="J611" s="34"/>
      <c r="K611" s="32"/>
      <c r="L611" s="33"/>
      <c r="M611" s="32"/>
      <c r="O611" s="24"/>
    </row>
    <row r="612" spans="2:16" s="23" customFormat="1" ht="21" customHeight="1">
      <c r="B612" s="39"/>
      <c r="C612" s="40"/>
      <c r="D612" s="37"/>
      <c r="E612" s="36"/>
      <c r="F612" s="35"/>
      <c r="G612" s="34"/>
      <c r="H612" s="32"/>
      <c r="I612" s="35"/>
      <c r="J612" s="34"/>
      <c r="K612" s="32"/>
      <c r="L612" s="33"/>
      <c r="M612" s="32"/>
      <c r="O612" s="24"/>
    </row>
    <row r="613" spans="2:16" s="23" customFormat="1" ht="21" customHeight="1">
      <c r="B613" s="39"/>
      <c r="C613" s="40"/>
      <c r="D613" s="37"/>
      <c r="E613" s="36"/>
      <c r="F613" s="35"/>
      <c r="G613" s="34"/>
      <c r="H613" s="32"/>
      <c r="I613" s="35"/>
      <c r="J613" s="34"/>
      <c r="K613" s="32"/>
      <c r="L613" s="33"/>
      <c r="M613" s="32"/>
      <c r="O613" s="24"/>
    </row>
    <row r="614" spans="2:16" s="23" customFormat="1" ht="21" customHeight="1">
      <c r="B614" s="39"/>
      <c r="C614" s="40"/>
      <c r="D614" s="37"/>
      <c r="E614" s="36"/>
      <c r="F614" s="35"/>
      <c r="G614" s="34"/>
      <c r="H614" s="32"/>
      <c r="I614" s="35"/>
      <c r="J614" s="34"/>
      <c r="K614" s="32"/>
      <c r="L614" s="33"/>
      <c r="M614" s="32"/>
      <c r="O614" s="24"/>
    </row>
    <row r="615" spans="2:16" s="23" customFormat="1" ht="21" customHeight="1">
      <c r="B615" s="39"/>
      <c r="C615" s="38"/>
      <c r="D615" s="37"/>
      <c r="E615" s="36"/>
      <c r="F615" s="35"/>
      <c r="G615" s="34"/>
      <c r="H615" s="32"/>
      <c r="I615" s="35"/>
      <c r="J615" s="34"/>
      <c r="K615" s="32"/>
      <c r="L615" s="33"/>
      <c r="M615" s="32"/>
      <c r="O615" s="24"/>
    </row>
    <row r="616" spans="2:16" s="23" customFormat="1" ht="21" customHeight="1">
      <c r="B616" s="39"/>
      <c r="C616" s="38"/>
      <c r="D616" s="37"/>
      <c r="E616" s="36"/>
      <c r="F616" s="35"/>
      <c r="G616" s="34"/>
      <c r="H616" s="32"/>
      <c r="I616" s="35"/>
      <c r="J616" s="34"/>
      <c r="K616" s="32"/>
      <c r="L616" s="33"/>
      <c r="M616" s="32"/>
      <c r="O616" s="24"/>
    </row>
    <row r="617" spans="2:16" s="23" customFormat="1" ht="21" customHeight="1">
      <c r="B617" s="39"/>
      <c r="C617" s="38"/>
      <c r="D617" s="37"/>
      <c r="E617" s="36"/>
      <c r="F617" s="35"/>
      <c r="G617" s="34"/>
      <c r="H617" s="32"/>
      <c r="I617" s="35"/>
      <c r="J617" s="34"/>
      <c r="K617" s="32"/>
      <c r="L617" s="33"/>
      <c r="M617" s="32"/>
      <c r="O617" s="24"/>
    </row>
    <row r="618" spans="2:16" s="23" customFormat="1" ht="21" customHeight="1">
      <c r="B618" s="39"/>
      <c r="C618" s="38"/>
      <c r="D618" s="37"/>
      <c r="E618" s="36"/>
      <c r="F618" s="35"/>
      <c r="G618" s="34"/>
      <c r="H618" s="32"/>
      <c r="I618" s="35"/>
      <c r="J618" s="34"/>
      <c r="K618" s="32"/>
      <c r="L618" s="33"/>
      <c r="M618" s="32"/>
      <c r="O618" s="24"/>
    </row>
    <row r="619" spans="2:16" s="23" customFormat="1" ht="21" customHeight="1">
      <c r="B619" s="31"/>
      <c r="C619" s="30"/>
      <c r="D619" s="29"/>
      <c r="E619" s="28"/>
      <c r="F619" s="26"/>
      <c r="G619" s="27"/>
      <c r="H619" s="25"/>
      <c r="I619" s="26"/>
      <c r="J619" s="27"/>
      <c r="K619" s="25"/>
      <c r="L619" s="26"/>
      <c r="M619" s="25"/>
      <c r="O619" s="24"/>
    </row>
    <row r="620" spans="2:16" s="23" customFormat="1" ht="21" customHeight="1">
      <c r="B620" s="31"/>
      <c r="C620" s="30"/>
      <c r="D620" s="29"/>
      <c r="E620" s="28"/>
      <c r="F620" s="26"/>
      <c r="G620" s="27"/>
      <c r="H620" s="25"/>
      <c r="I620" s="26"/>
      <c r="J620" s="27"/>
      <c r="K620" s="25"/>
      <c r="L620" s="26"/>
      <c r="M620" s="25"/>
      <c r="O620" s="24"/>
    </row>
    <row r="621" spans="2:16" ht="21" customHeight="1">
      <c r="F621" s="20"/>
      <c r="G621" s="21"/>
      <c r="H621" s="22"/>
      <c r="I621" s="20"/>
      <c r="J621" s="21"/>
      <c r="K621" s="21"/>
      <c r="L621" s="20"/>
      <c r="M621" s="19"/>
    </row>
    <row r="622" spans="2:16" ht="21" customHeight="1">
      <c r="B622" s="58"/>
      <c r="C622" s="58"/>
      <c r="D622" s="58"/>
      <c r="E622" s="58"/>
      <c r="F622" s="58"/>
      <c r="G622" s="57"/>
      <c r="H622" s="56"/>
      <c r="I622" s="55"/>
      <c r="J622" s="55"/>
      <c r="K622" s="55"/>
      <c r="L622" s="55"/>
      <c r="M622" s="55"/>
      <c r="O622" s="511"/>
      <c r="P622" s="511"/>
    </row>
    <row r="623" spans="2:16" ht="21" customHeight="1">
      <c r="B623" s="54"/>
      <c r="C623" s="53"/>
      <c r="D623" s="53"/>
      <c r="E623" s="53"/>
      <c r="F623" s="53"/>
      <c r="G623" s="21"/>
      <c r="H623" s="22"/>
      <c r="I623" s="20"/>
      <c r="J623" s="21"/>
      <c r="K623" s="21"/>
      <c r="L623" s="52"/>
      <c r="M623" s="51"/>
    </row>
    <row r="624" spans="2:16" ht="21" customHeight="1">
      <c r="F624" s="20"/>
      <c r="G624" s="21"/>
      <c r="H624" s="22"/>
      <c r="I624" s="20"/>
      <c r="J624" s="21"/>
      <c r="K624" s="21"/>
      <c r="L624" s="20"/>
      <c r="M624" s="50"/>
    </row>
    <row r="625" spans="2:15" s="23" customFormat="1" ht="21" customHeight="1">
      <c r="C625" s="49"/>
      <c r="D625" s="49"/>
      <c r="E625" s="44"/>
      <c r="F625" s="41"/>
      <c r="G625" s="41"/>
      <c r="H625" s="41"/>
      <c r="I625" s="41"/>
      <c r="J625" s="48"/>
      <c r="K625" s="41"/>
      <c r="L625" s="48"/>
      <c r="M625" s="47"/>
      <c r="O625" s="24"/>
    </row>
    <row r="626" spans="2:15" s="23" customFormat="1" ht="21" customHeight="1">
      <c r="B626" s="46"/>
      <c r="C626" s="45"/>
      <c r="D626" s="45"/>
      <c r="E626" s="44"/>
      <c r="F626" s="42"/>
      <c r="G626" s="41"/>
      <c r="H626" s="43"/>
      <c r="I626" s="42"/>
      <c r="J626" s="41"/>
      <c r="K626" s="41"/>
      <c r="L626" s="42"/>
      <c r="M626" s="41"/>
      <c r="O626" s="24"/>
    </row>
    <row r="627" spans="2:15" s="23" customFormat="1" ht="21" customHeight="1">
      <c r="B627" s="39"/>
      <c r="C627" s="40"/>
      <c r="D627" s="37"/>
      <c r="E627" s="36"/>
      <c r="F627" s="35"/>
      <c r="G627" s="34"/>
      <c r="H627" s="32"/>
      <c r="I627" s="35"/>
      <c r="J627" s="34"/>
      <c r="K627" s="32"/>
      <c r="L627" s="33"/>
      <c r="M627" s="32"/>
      <c r="O627" s="24"/>
    </row>
    <row r="628" spans="2:15" s="23" customFormat="1" ht="21" customHeight="1">
      <c r="B628" s="39"/>
      <c r="C628" s="40"/>
      <c r="D628" s="37"/>
      <c r="E628" s="36"/>
      <c r="F628" s="35"/>
      <c r="G628" s="34"/>
      <c r="H628" s="32"/>
      <c r="I628" s="35"/>
      <c r="J628" s="34"/>
      <c r="K628" s="32"/>
      <c r="L628" s="33"/>
      <c r="M628" s="32"/>
      <c r="O628" s="24"/>
    </row>
    <row r="629" spans="2:15" s="23" customFormat="1" ht="21" customHeight="1">
      <c r="B629" s="39"/>
      <c r="C629" s="40"/>
      <c r="D629" s="37"/>
      <c r="E629" s="36"/>
      <c r="F629" s="35"/>
      <c r="G629" s="34"/>
      <c r="H629" s="32"/>
      <c r="I629" s="35"/>
      <c r="J629" s="34"/>
      <c r="K629" s="32"/>
      <c r="L629" s="33"/>
      <c r="M629" s="32"/>
      <c r="O629" s="24"/>
    </row>
    <row r="630" spans="2:15" s="23" customFormat="1" ht="21" customHeight="1">
      <c r="B630" s="39"/>
      <c r="C630" s="40"/>
      <c r="D630" s="37"/>
      <c r="E630" s="36"/>
      <c r="F630" s="35"/>
      <c r="G630" s="34"/>
      <c r="H630" s="32"/>
      <c r="I630" s="35"/>
      <c r="J630" s="34"/>
      <c r="K630" s="32"/>
      <c r="L630" s="33"/>
      <c r="M630" s="32"/>
      <c r="O630" s="24"/>
    </row>
    <row r="631" spans="2:15" s="23" customFormat="1" ht="21" customHeight="1">
      <c r="B631" s="39"/>
      <c r="C631" s="40"/>
      <c r="D631" s="37"/>
      <c r="E631" s="36"/>
      <c r="F631" s="35"/>
      <c r="G631" s="34"/>
      <c r="H631" s="32"/>
      <c r="I631" s="35"/>
      <c r="J631" s="34"/>
      <c r="K631" s="32"/>
      <c r="L631" s="33"/>
      <c r="M631" s="32"/>
      <c r="O631" s="24"/>
    </row>
    <row r="632" spans="2:15" s="23" customFormat="1" ht="21" customHeight="1">
      <c r="B632" s="39"/>
      <c r="C632" s="40"/>
      <c r="D632" s="37"/>
      <c r="E632" s="36"/>
      <c r="F632" s="35"/>
      <c r="G632" s="34"/>
      <c r="H632" s="32"/>
      <c r="I632" s="35"/>
      <c r="J632" s="34"/>
      <c r="K632" s="32"/>
      <c r="L632" s="33"/>
      <c r="M632" s="32"/>
      <c r="O632" s="24"/>
    </row>
    <row r="633" spans="2:15" s="23" customFormat="1" ht="21" customHeight="1">
      <c r="B633" s="39"/>
      <c r="C633" s="40"/>
      <c r="D633" s="37"/>
      <c r="E633" s="36"/>
      <c r="F633" s="35"/>
      <c r="G633" s="34"/>
      <c r="H633" s="32"/>
      <c r="I633" s="35"/>
      <c r="J633" s="34"/>
      <c r="K633" s="32"/>
      <c r="L633" s="33"/>
      <c r="M633" s="32"/>
      <c r="O633" s="24"/>
    </row>
    <row r="634" spans="2:15" s="23" customFormat="1" ht="21" customHeight="1">
      <c r="B634" s="39"/>
      <c r="C634" s="40"/>
      <c r="D634" s="37"/>
      <c r="E634" s="36"/>
      <c r="F634" s="35"/>
      <c r="G634" s="34"/>
      <c r="H634" s="32"/>
      <c r="I634" s="35"/>
      <c r="J634" s="34"/>
      <c r="K634" s="32"/>
      <c r="L634" s="33"/>
      <c r="M634" s="32"/>
      <c r="O634" s="24"/>
    </row>
    <row r="635" spans="2:15" s="23" customFormat="1" ht="21" customHeight="1">
      <c r="B635" s="39"/>
      <c r="C635" s="40"/>
      <c r="D635" s="37"/>
      <c r="E635" s="36"/>
      <c r="F635" s="35"/>
      <c r="G635" s="34"/>
      <c r="H635" s="32"/>
      <c r="I635" s="35"/>
      <c r="J635" s="34"/>
      <c r="K635" s="32"/>
      <c r="L635" s="33"/>
      <c r="M635" s="32"/>
      <c r="O635" s="24"/>
    </row>
    <row r="636" spans="2:15" s="23" customFormat="1" ht="21" customHeight="1">
      <c r="B636" s="39"/>
      <c r="C636" s="40"/>
      <c r="D636" s="37"/>
      <c r="E636" s="36"/>
      <c r="F636" s="35"/>
      <c r="G636" s="34"/>
      <c r="H636" s="32"/>
      <c r="I636" s="35"/>
      <c r="J636" s="34"/>
      <c r="K636" s="32"/>
      <c r="L636" s="33"/>
      <c r="M636" s="32"/>
      <c r="O636" s="24"/>
    </row>
    <row r="637" spans="2:15" s="23" customFormat="1" ht="21" customHeight="1">
      <c r="B637" s="39"/>
      <c r="C637" s="40"/>
      <c r="D637" s="37"/>
      <c r="E637" s="36"/>
      <c r="F637" s="35"/>
      <c r="G637" s="34"/>
      <c r="H637" s="32"/>
      <c r="I637" s="35"/>
      <c r="J637" s="34"/>
      <c r="K637" s="32"/>
      <c r="L637" s="33"/>
      <c r="M637" s="32"/>
      <c r="O637" s="24"/>
    </row>
    <row r="638" spans="2:15" s="23" customFormat="1" ht="21" customHeight="1">
      <c r="B638" s="39"/>
      <c r="C638" s="40"/>
      <c r="D638" s="37"/>
      <c r="E638" s="36"/>
      <c r="F638" s="35"/>
      <c r="G638" s="34"/>
      <c r="H638" s="32"/>
      <c r="I638" s="35"/>
      <c r="J638" s="34"/>
      <c r="K638" s="32"/>
      <c r="L638" s="33"/>
      <c r="M638" s="32"/>
      <c r="O638" s="24"/>
    </row>
    <row r="639" spans="2:15" s="23" customFormat="1" ht="21" customHeight="1">
      <c r="B639" s="39"/>
      <c r="C639" s="40"/>
      <c r="D639" s="37"/>
      <c r="E639" s="36"/>
      <c r="F639" s="35"/>
      <c r="G639" s="34"/>
      <c r="H639" s="32"/>
      <c r="I639" s="35"/>
      <c r="J639" s="34"/>
      <c r="K639" s="32"/>
      <c r="L639" s="33"/>
      <c r="M639" s="32"/>
      <c r="O639" s="24"/>
    </row>
    <row r="640" spans="2:15" s="23" customFormat="1" ht="21" customHeight="1">
      <c r="B640" s="39"/>
      <c r="C640" s="40"/>
      <c r="D640" s="37"/>
      <c r="E640" s="36"/>
      <c r="F640" s="35"/>
      <c r="G640" s="34"/>
      <c r="H640" s="32"/>
      <c r="I640" s="35"/>
      <c r="J640" s="34"/>
      <c r="K640" s="32"/>
      <c r="L640" s="33"/>
      <c r="M640" s="32"/>
      <c r="O640" s="24"/>
    </row>
    <row r="641" spans="2:16" s="23" customFormat="1" ht="21" customHeight="1">
      <c r="B641" s="39"/>
      <c r="C641" s="40"/>
      <c r="D641" s="37"/>
      <c r="E641" s="36"/>
      <c r="F641" s="35"/>
      <c r="G641" s="34"/>
      <c r="H641" s="32"/>
      <c r="I641" s="35"/>
      <c r="J641" s="34"/>
      <c r="K641" s="32"/>
      <c r="L641" s="33"/>
      <c r="M641" s="32"/>
      <c r="O641" s="24"/>
    </row>
    <row r="642" spans="2:16" s="23" customFormat="1" ht="21" customHeight="1">
      <c r="B642" s="39"/>
      <c r="C642" s="38"/>
      <c r="D642" s="37"/>
      <c r="E642" s="36"/>
      <c r="F642" s="35"/>
      <c r="G642" s="34"/>
      <c r="H642" s="32"/>
      <c r="I642" s="35"/>
      <c r="J642" s="34"/>
      <c r="K642" s="32"/>
      <c r="L642" s="33"/>
      <c r="M642" s="32"/>
      <c r="O642" s="24"/>
    </row>
    <row r="643" spans="2:16" s="23" customFormat="1" ht="21" customHeight="1">
      <c r="B643" s="39"/>
      <c r="C643" s="38"/>
      <c r="D643" s="37"/>
      <c r="E643" s="36"/>
      <c r="F643" s="35"/>
      <c r="G643" s="34"/>
      <c r="H643" s="32"/>
      <c r="I643" s="35"/>
      <c r="J643" s="34"/>
      <c r="K643" s="32"/>
      <c r="L643" s="33"/>
      <c r="M643" s="32"/>
      <c r="O643" s="24"/>
    </row>
    <row r="644" spans="2:16" s="23" customFormat="1" ht="21" customHeight="1">
      <c r="B644" s="39"/>
      <c r="C644" s="38"/>
      <c r="D644" s="37"/>
      <c r="E644" s="36"/>
      <c r="F644" s="35"/>
      <c r="G644" s="34"/>
      <c r="H644" s="32"/>
      <c r="I644" s="35"/>
      <c r="J644" s="34"/>
      <c r="K644" s="32"/>
      <c r="L644" s="33"/>
      <c r="M644" s="32"/>
      <c r="O644" s="24"/>
    </row>
    <row r="645" spans="2:16" s="23" customFormat="1" ht="21" customHeight="1">
      <c r="B645" s="39"/>
      <c r="C645" s="38"/>
      <c r="D645" s="37"/>
      <c r="E645" s="36"/>
      <c r="F645" s="35"/>
      <c r="G645" s="34"/>
      <c r="H645" s="32"/>
      <c r="I645" s="35"/>
      <c r="J645" s="34"/>
      <c r="K645" s="32"/>
      <c r="L645" s="33"/>
      <c r="M645" s="32"/>
      <c r="O645" s="24"/>
    </row>
    <row r="646" spans="2:16" s="23" customFormat="1" ht="21" customHeight="1">
      <c r="B646" s="31"/>
      <c r="C646" s="30"/>
      <c r="D646" s="29"/>
      <c r="E646" s="28"/>
      <c r="F646" s="26"/>
      <c r="G646" s="27"/>
      <c r="H646" s="25"/>
      <c r="I646" s="26"/>
      <c r="J646" s="27"/>
      <c r="K646" s="25"/>
      <c r="L646" s="26"/>
      <c r="M646" s="25"/>
      <c r="O646" s="24"/>
    </row>
    <row r="647" spans="2:16" s="23" customFormat="1" ht="21" customHeight="1">
      <c r="B647" s="31"/>
      <c r="C647" s="30"/>
      <c r="D647" s="29"/>
      <c r="E647" s="28"/>
      <c r="F647" s="26"/>
      <c r="G647" s="27"/>
      <c r="H647" s="25"/>
      <c r="I647" s="26"/>
      <c r="J647" s="27"/>
      <c r="K647" s="25"/>
      <c r="L647" s="26"/>
      <c r="M647" s="25"/>
      <c r="O647" s="24"/>
    </row>
    <row r="648" spans="2:16" ht="21" customHeight="1">
      <c r="F648" s="20"/>
      <c r="G648" s="21"/>
      <c r="H648" s="22"/>
      <c r="I648" s="20"/>
      <c r="J648" s="21"/>
      <c r="K648" s="21"/>
      <c r="L648" s="20"/>
      <c r="M648" s="19"/>
    </row>
    <row r="649" spans="2:16" ht="21" customHeight="1">
      <c r="B649" s="58"/>
      <c r="C649" s="58"/>
      <c r="D649" s="58"/>
      <c r="E649" s="58"/>
      <c r="F649" s="58"/>
      <c r="G649" s="57"/>
      <c r="H649" s="56"/>
      <c r="I649" s="55"/>
      <c r="J649" s="55"/>
      <c r="K649" s="55"/>
      <c r="L649" s="55"/>
      <c r="M649" s="55"/>
      <c r="O649" s="511"/>
      <c r="P649" s="511"/>
    </row>
    <row r="650" spans="2:16" ht="21" customHeight="1">
      <c r="B650" s="54"/>
      <c r="C650" s="53"/>
      <c r="D650" s="53"/>
      <c r="E650" s="53"/>
      <c r="F650" s="53"/>
      <c r="G650" s="21"/>
      <c r="H650" s="22"/>
      <c r="I650" s="20"/>
      <c r="J650" s="21"/>
      <c r="K650" s="21"/>
      <c r="L650" s="52"/>
      <c r="M650" s="51"/>
    </row>
    <row r="651" spans="2:16" ht="21" customHeight="1">
      <c r="F651" s="20"/>
      <c r="G651" s="21"/>
      <c r="H651" s="22"/>
      <c r="I651" s="20"/>
      <c r="J651" s="21"/>
      <c r="K651" s="21"/>
      <c r="L651" s="20"/>
      <c r="M651" s="50"/>
    </row>
    <row r="652" spans="2:16" s="23" customFormat="1" ht="21" customHeight="1">
      <c r="C652" s="49"/>
      <c r="D652" s="49"/>
      <c r="E652" s="44"/>
      <c r="F652" s="41"/>
      <c r="G652" s="41"/>
      <c r="H652" s="41"/>
      <c r="I652" s="41"/>
      <c r="J652" s="48"/>
      <c r="K652" s="41"/>
      <c r="L652" s="48"/>
      <c r="M652" s="47"/>
      <c r="O652" s="24"/>
    </row>
    <row r="653" spans="2:16" s="23" customFormat="1" ht="21" customHeight="1">
      <c r="B653" s="46"/>
      <c r="C653" s="45"/>
      <c r="D653" s="45"/>
      <c r="E653" s="44"/>
      <c r="F653" s="42"/>
      <c r="G653" s="41"/>
      <c r="H653" s="43"/>
      <c r="I653" s="42"/>
      <c r="J653" s="41"/>
      <c r="K653" s="41"/>
      <c r="L653" s="42"/>
      <c r="M653" s="41"/>
      <c r="O653" s="24"/>
    </row>
    <row r="654" spans="2:16" s="23" customFormat="1" ht="21" customHeight="1">
      <c r="B654" s="39"/>
      <c r="C654" s="40"/>
      <c r="D654" s="37"/>
      <c r="E654" s="36"/>
      <c r="F654" s="35"/>
      <c r="G654" s="34"/>
      <c r="H654" s="32"/>
      <c r="I654" s="35"/>
      <c r="J654" s="34"/>
      <c r="K654" s="32"/>
      <c r="L654" s="33"/>
      <c r="M654" s="32"/>
      <c r="O654" s="24"/>
    </row>
    <row r="655" spans="2:16" s="23" customFormat="1" ht="21" customHeight="1">
      <c r="B655" s="39"/>
      <c r="C655" s="40"/>
      <c r="D655" s="37"/>
      <c r="E655" s="36"/>
      <c r="F655" s="35"/>
      <c r="G655" s="34"/>
      <c r="H655" s="32"/>
      <c r="I655" s="35"/>
      <c r="J655" s="34"/>
      <c r="K655" s="32"/>
      <c r="L655" s="33"/>
      <c r="M655" s="32"/>
      <c r="O655" s="24"/>
    </row>
    <row r="656" spans="2:16" s="23" customFormat="1" ht="21" customHeight="1">
      <c r="B656" s="39"/>
      <c r="C656" s="40"/>
      <c r="D656" s="37"/>
      <c r="E656" s="36"/>
      <c r="F656" s="35"/>
      <c r="G656" s="34"/>
      <c r="H656" s="32"/>
      <c r="I656" s="35"/>
      <c r="J656" s="34"/>
      <c r="K656" s="32"/>
      <c r="L656" s="33"/>
      <c r="M656" s="32"/>
      <c r="O656" s="24"/>
    </row>
    <row r="657" spans="2:15" s="23" customFormat="1" ht="21" customHeight="1">
      <c r="B657" s="39"/>
      <c r="C657" s="40"/>
      <c r="D657" s="37"/>
      <c r="E657" s="36"/>
      <c r="F657" s="35"/>
      <c r="G657" s="34"/>
      <c r="H657" s="32"/>
      <c r="I657" s="35"/>
      <c r="J657" s="34"/>
      <c r="K657" s="32"/>
      <c r="L657" s="33"/>
      <c r="M657" s="32"/>
      <c r="O657" s="24"/>
    </row>
    <row r="658" spans="2:15" s="23" customFormat="1" ht="21" customHeight="1">
      <c r="B658" s="39"/>
      <c r="C658" s="40"/>
      <c r="D658" s="37"/>
      <c r="E658" s="36"/>
      <c r="F658" s="35"/>
      <c r="G658" s="34"/>
      <c r="H658" s="32"/>
      <c r="I658" s="35"/>
      <c r="J658" s="34"/>
      <c r="K658" s="32"/>
      <c r="L658" s="33"/>
      <c r="M658" s="32"/>
      <c r="O658" s="24"/>
    </row>
    <row r="659" spans="2:15" s="23" customFormat="1" ht="21" customHeight="1">
      <c r="B659" s="39"/>
      <c r="C659" s="40"/>
      <c r="D659" s="37"/>
      <c r="E659" s="36"/>
      <c r="F659" s="35"/>
      <c r="G659" s="34"/>
      <c r="H659" s="32"/>
      <c r="I659" s="35"/>
      <c r="J659" s="34"/>
      <c r="K659" s="32"/>
      <c r="L659" s="33"/>
      <c r="M659" s="32"/>
      <c r="O659" s="24"/>
    </row>
    <row r="660" spans="2:15" s="23" customFormat="1" ht="21" customHeight="1">
      <c r="B660" s="39"/>
      <c r="C660" s="40"/>
      <c r="D660" s="37"/>
      <c r="E660" s="36"/>
      <c r="F660" s="35"/>
      <c r="G660" s="34"/>
      <c r="H660" s="32"/>
      <c r="I660" s="35"/>
      <c r="J660" s="34"/>
      <c r="K660" s="32"/>
      <c r="L660" s="33"/>
      <c r="M660" s="32"/>
      <c r="O660" s="24"/>
    </row>
    <row r="661" spans="2:15" s="23" customFormat="1" ht="21" customHeight="1">
      <c r="B661" s="39"/>
      <c r="C661" s="40"/>
      <c r="D661" s="37"/>
      <c r="E661" s="36"/>
      <c r="F661" s="35"/>
      <c r="G661" s="34"/>
      <c r="H661" s="32"/>
      <c r="I661" s="35"/>
      <c r="J661" s="34"/>
      <c r="K661" s="32"/>
      <c r="L661" s="33"/>
      <c r="M661" s="32"/>
      <c r="O661" s="24"/>
    </row>
    <row r="662" spans="2:15" s="23" customFormat="1" ht="21" customHeight="1">
      <c r="B662" s="39"/>
      <c r="C662" s="40"/>
      <c r="D662" s="37"/>
      <c r="E662" s="36"/>
      <c r="F662" s="35"/>
      <c r="G662" s="34"/>
      <c r="H662" s="32"/>
      <c r="I662" s="35"/>
      <c r="J662" s="34"/>
      <c r="K662" s="32"/>
      <c r="L662" s="33"/>
      <c r="M662" s="32"/>
      <c r="O662" s="24"/>
    </row>
    <row r="663" spans="2:15" s="23" customFormat="1" ht="21" customHeight="1">
      <c r="B663" s="39"/>
      <c r="C663" s="40"/>
      <c r="D663" s="37"/>
      <c r="E663" s="36"/>
      <c r="F663" s="35"/>
      <c r="G663" s="34"/>
      <c r="H663" s="32"/>
      <c r="I663" s="35"/>
      <c r="J663" s="34"/>
      <c r="K663" s="32"/>
      <c r="L663" s="33"/>
      <c r="M663" s="32"/>
      <c r="O663" s="24"/>
    </row>
    <row r="664" spans="2:15" s="23" customFormat="1" ht="21" customHeight="1">
      <c r="B664" s="39"/>
      <c r="C664" s="40"/>
      <c r="D664" s="37"/>
      <c r="E664" s="36"/>
      <c r="F664" s="35"/>
      <c r="G664" s="34"/>
      <c r="H664" s="32"/>
      <c r="I664" s="35"/>
      <c r="J664" s="34"/>
      <c r="K664" s="32"/>
      <c r="L664" s="33"/>
      <c r="M664" s="32"/>
      <c r="O664" s="24"/>
    </row>
    <row r="665" spans="2:15" s="23" customFormat="1" ht="21" customHeight="1">
      <c r="B665" s="39"/>
      <c r="C665" s="40"/>
      <c r="D665" s="37"/>
      <c r="E665" s="36"/>
      <c r="F665" s="35"/>
      <c r="G665" s="34"/>
      <c r="H665" s="32"/>
      <c r="I665" s="35"/>
      <c r="J665" s="34"/>
      <c r="K665" s="32"/>
      <c r="L665" s="33"/>
      <c r="M665" s="32"/>
      <c r="O665" s="24"/>
    </row>
    <row r="666" spans="2:15" s="23" customFormat="1" ht="21" customHeight="1">
      <c r="B666" s="39"/>
      <c r="C666" s="40"/>
      <c r="D666" s="37"/>
      <c r="E666" s="36"/>
      <c r="F666" s="35"/>
      <c r="G666" s="34"/>
      <c r="H666" s="32"/>
      <c r="I666" s="35"/>
      <c r="J666" s="34"/>
      <c r="K666" s="32"/>
      <c r="L666" s="33"/>
      <c r="M666" s="32"/>
      <c r="O666" s="24"/>
    </row>
    <row r="667" spans="2:15" s="23" customFormat="1" ht="21" customHeight="1">
      <c r="B667" s="39"/>
      <c r="C667" s="40"/>
      <c r="D667" s="37"/>
      <c r="E667" s="36"/>
      <c r="F667" s="35"/>
      <c r="G667" s="34"/>
      <c r="H667" s="32"/>
      <c r="I667" s="35"/>
      <c r="J667" s="34"/>
      <c r="K667" s="32"/>
      <c r="L667" s="33"/>
      <c r="M667" s="32"/>
      <c r="O667" s="24"/>
    </row>
    <row r="668" spans="2:15" s="23" customFormat="1" ht="21" customHeight="1">
      <c r="B668" s="39"/>
      <c r="C668" s="40"/>
      <c r="D668" s="37"/>
      <c r="E668" s="36"/>
      <c r="F668" s="35"/>
      <c r="G668" s="34"/>
      <c r="H668" s="32"/>
      <c r="I668" s="35"/>
      <c r="J668" s="34"/>
      <c r="K668" s="32"/>
      <c r="L668" s="33"/>
      <c r="M668" s="32"/>
      <c r="O668" s="24"/>
    </row>
    <row r="669" spans="2:15" s="23" customFormat="1" ht="21" customHeight="1">
      <c r="B669" s="39"/>
      <c r="C669" s="38"/>
      <c r="D669" s="37"/>
      <c r="E669" s="36"/>
      <c r="F669" s="35"/>
      <c r="G669" s="34"/>
      <c r="H669" s="32"/>
      <c r="I669" s="35"/>
      <c r="J669" s="34"/>
      <c r="K669" s="32"/>
      <c r="L669" s="33"/>
      <c r="M669" s="32"/>
      <c r="O669" s="24"/>
    </row>
    <row r="670" spans="2:15" s="23" customFormat="1" ht="21" customHeight="1">
      <c r="B670" s="39"/>
      <c r="C670" s="38"/>
      <c r="D670" s="37"/>
      <c r="E670" s="36"/>
      <c r="F670" s="35"/>
      <c r="G670" s="34"/>
      <c r="H670" s="32"/>
      <c r="I670" s="35"/>
      <c r="J670" s="34"/>
      <c r="K670" s="32"/>
      <c r="L670" s="33"/>
      <c r="M670" s="32"/>
      <c r="O670" s="24"/>
    </row>
    <row r="671" spans="2:15" s="23" customFormat="1" ht="21" customHeight="1">
      <c r="B671" s="39"/>
      <c r="C671" s="38"/>
      <c r="D671" s="37"/>
      <c r="E671" s="36"/>
      <c r="F671" s="35"/>
      <c r="G671" s="34"/>
      <c r="H671" s="32"/>
      <c r="I671" s="35"/>
      <c r="J671" s="34"/>
      <c r="K671" s="32"/>
      <c r="L671" s="33"/>
      <c r="M671" s="32"/>
      <c r="O671" s="24"/>
    </row>
    <row r="672" spans="2:15" s="23" customFormat="1" ht="21" customHeight="1">
      <c r="B672" s="39"/>
      <c r="C672" s="38"/>
      <c r="D672" s="37"/>
      <c r="E672" s="36"/>
      <c r="F672" s="35"/>
      <c r="G672" s="34"/>
      <c r="H672" s="32"/>
      <c r="I672" s="35"/>
      <c r="J672" s="34"/>
      <c r="K672" s="32"/>
      <c r="L672" s="33"/>
      <c r="M672" s="32"/>
      <c r="O672" s="24"/>
    </row>
    <row r="673" spans="2:16" s="23" customFormat="1" ht="21" customHeight="1">
      <c r="B673" s="31"/>
      <c r="C673" s="30"/>
      <c r="D673" s="29"/>
      <c r="E673" s="28"/>
      <c r="F673" s="26"/>
      <c r="G673" s="27"/>
      <c r="H673" s="25"/>
      <c r="I673" s="26"/>
      <c r="J673" s="27"/>
      <c r="K673" s="25"/>
      <c r="L673" s="26"/>
      <c r="M673" s="25"/>
      <c r="O673" s="24"/>
    </row>
    <row r="674" spans="2:16" s="23" customFormat="1" ht="21" customHeight="1">
      <c r="B674" s="31"/>
      <c r="C674" s="30"/>
      <c r="D674" s="29"/>
      <c r="E674" s="28"/>
      <c r="F674" s="26"/>
      <c r="G674" s="27"/>
      <c r="H674" s="25"/>
      <c r="I674" s="26"/>
      <c r="J674" s="27"/>
      <c r="K674" s="25"/>
      <c r="L674" s="26"/>
      <c r="M674" s="25"/>
      <c r="O674" s="24"/>
    </row>
    <row r="675" spans="2:16" ht="21" customHeight="1">
      <c r="F675" s="20"/>
      <c r="G675" s="21"/>
      <c r="H675" s="22"/>
      <c r="I675" s="20"/>
      <c r="J675" s="21"/>
      <c r="K675" s="21"/>
      <c r="L675" s="20"/>
      <c r="M675" s="19"/>
    </row>
    <row r="676" spans="2:16" ht="21" customHeight="1">
      <c r="B676" s="58"/>
      <c r="C676" s="58"/>
      <c r="D676" s="58"/>
      <c r="E676" s="58"/>
      <c r="F676" s="58"/>
      <c r="G676" s="57"/>
      <c r="H676" s="56"/>
      <c r="I676" s="55"/>
      <c r="J676" s="55"/>
      <c r="K676" s="55"/>
      <c r="L676" s="55"/>
      <c r="M676" s="55"/>
      <c r="O676" s="511"/>
      <c r="P676" s="511"/>
    </row>
    <row r="677" spans="2:16" ht="21" customHeight="1">
      <c r="B677" s="54"/>
      <c r="C677" s="53"/>
      <c r="D677" s="53"/>
      <c r="E677" s="53"/>
      <c r="F677" s="53"/>
      <c r="G677" s="21"/>
      <c r="H677" s="22"/>
      <c r="I677" s="20"/>
      <c r="J677" s="21"/>
      <c r="K677" s="21"/>
      <c r="L677" s="52"/>
      <c r="M677" s="51"/>
    </row>
    <row r="678" spans="2:16" ht="21" customHeight="1">
      <c r="F678" s="20"/>
      <c r="G678" s="21"/>
      <c r="H678" s="22"/>
      <c r="I678" s="20"/>
      <c r="J678" s="21"/>
      <c r="K678" s="21"/>
      <c r="L678" s="20"/>
      <c r="M678" s="50"/>
    </row>
    <row r="679" spans="2:16" s="23" customFormat="1" ht="21" customHeight="1">
      <c r="C679" s="49"/>
      <c r="D679" s="49"/>
      <c r="E679" s="44"/>
      <c r="F679" s="41"/>
      <c r="G679" s="41"/>
      <c r="H679" s="41"/>
      <c r="I679" s="41"/>
      <c r="J679" s="48"/>
      <c r="K679" s="41"/>
      <c r="L679" s="48"/>
      <c r="M679" s="47"/>
      <c r="O679" s="24"/>
    </row>
    <row r="680" spans="2:16" s="23" customFormat="1" ht="21" customHeight="1">
      <c r="B680" s="46"/>
      <c r="C680" s="45"/>
      <c r="D680" s="45"/>
      <c r="E680" s="44"/>
      <c r="F680" s="42"/>
      <c r="G680" s="41"/>
      <c r="H680" s="43"/>
      <c r="I680" s="42"/>
      <c r="J680" s="41"/>
      <c r="K680" s="41"/>
      <c r="L680" s="42"/>
      <c r="M680" s="41"/>
      <c r="O680" s="24"/>
    </row>
    <row r="681" spans="2:16" s="23" customFormat="1" ht="21" customHeight="1">
      <c r="B681" s="39"/>
      <c r="C681" s="40"/>
      <c r="D681" s="37"/>
      <c r="E681" s="36"/>
      <c r="F681" s="35"/>
      <c r="G681" s="34"/>
      <c r="H681" s="32"/>
      <c r="I681" s="35"/>
      <c r="J681" s="34"/>
      <c r="K681" s="32"/>
      <c r="L681" s="33"/>
      <c r="M681" s="32"/>
      <c r="O681" s="24"/>
    </row>
    <row r="682" spans="2:16" s="23" customFormat="1" ht="21" customHeight="1">
      <c r="B682" s="39"/>
      <c r="C682" s="40"/>
      <c r="D682" s="37"/>
      <c r="E682" s="36"/>
      <c r="F682" s="35"/>
      <c r="G682" s="34"/>
      <c r="H682" s="32"/>
      <c r="I682" s="35"/>
      <c r="J682" s="34"/>
      <c r="K682" s="32"/>
      <c r="L682" s="33"/>
      <c r="M682" s="32"/>
      <c r="O682" s="24"/>
    </row>
    <row r="683" spans="2:16" s="23" customFormat="1" ht="21" customHeight="1">
      <c r="B683" s="39"/>
      <c r="C683" s="40"/>
      <c r="D683" s="37"/>
      <c r="E683" s="36"/>
      <c r="F683" s="35"/>
      <c r="G683" s="34"/>
      <c r="H683" s="32"/>
      <c r="I683" s="35"/>
      <c r="J683" s="34"/>
      <c r="K683" s="32"/>
      <c r="L683" s="33"/>
      <c r="M683" s="32"/>
      <c r="O683" s="24"/>
    </row>
    <row r="684" spans="2:16" s="23" customFormat="1" ht="21" customHeight="1">
      <c r="B684" s="39"/>
      <c r="C684" s="40"/>
      <c r="D684" s="37"/>
      <c r="E684" s="36"/>
      <c r="F684" s="35"/>
      <c r="G684" s="34"/>
      <c r="H684" s="32"/>
      <c r="I684" s="35"/>
      <c r="J684" s="34"/>
      <c r="K684" s="32"/>
      <c r="L684" s="33"/>
      <c r="M684" s="32"/>
      <c r="O684" s="24"/>
    </row>
    <row r="685" spans="2:16" s="23" customFormat="1" ht="21" customHeight="1">
      <c r="B685" s="39"/>
      <c r="C685" s="40"/>
      <c r="D685" s="37"/>
      <c r="E685" s="36"/>
      <c r="F685" s="35"/>
      <c r="G685" s="34"/>
      <c r="H685" s="32"/>
      <c r="I685" s="35"/>
      <c r="J685" s="34"/>
      <c r="K685" s="32"/>
      <c r="L685" s="33"/>
      <c r="M685" s="32"/>
      <c r="O685" s="24"/>
    </row>
    <row r="686" spans="2:16" s="23" customFormat="1" ht="21" customHeight="1">
      <c r="B686" s="39"/>
      <c r="C686" s="40"/>
      <c r="D686" s="37"/>
      <c r="E686" s="36"/>
      <c r="F686" s="35"/>
      <c r="G686" s="34"/>
      <c r="H686" s="32"/>
      <c r="I686" s="35"/>
      <c r="J686" s="34"/>
      <c r="K686" s="32"/>
      <c r="L686" s="33"/>
      <c r="M686" s="32"/>
      <c r="O686" s="24"/>
    </row>
    <row r="687" spans="2:16" s="23" customFormat="1" ht="21" customHeight="1">
      <c r="B687" s="39"/>
      <c r="C687" s="40"/>
      <c r="D687" s="37"/>
      <c r="E687" s="36"/>
      <c r="F687" s="35"/>
      <c r="G687" s="34"/>
      <c r="H687" s="32"/>
      <c r="I687" s="35"/>
      <c r="J687" s="34"/>
      <c r="K687" s="32"/>
      <c r="L687" s="33"/>
      <c r="M687" s="32"/>
      <c r="O687" s="24"/>
    </row>
    <row r="688" spans="2:16" s="23" customFormat="1" ht="21" customHeight="1">
      <c r="B688" s="39"/>
      <c r="C688" s="40"/>
      <c r="D688" s="37"/>
      <c r="E688" s="36"/>
      <c r="F688" s="35"/>
      <c r="G688" s="34"/>
      <c r="H688" s="32"/>
      <c r="I688" s="35"/>
      <c r="J688" s="34"/>
      <c r="K688" s="32"/>
      <c r="L688" s="33"/>
      <c r="M688" s="32"/>
      <c r="O688" s="24"/>
    </row>
    <row r="689" spans="2:16" s="23" customFormat="1" ht="21" customHeight="1">
      <c r="B689" s="39"/>
      <c r="C689" s="40"/>
      <c r="D689" s="37"/>
      <c r="E689" s="36"/>
      <c r="F689" s="35"/>
      <c r="G689" s="34"/>
      <c r="H689" s="32"/>
      <c r="I689" s="35"/>
      <c r="J689" s="34"/>
      <c r="K689" s="32"/>
      <c r="L689" s="33"/>
      <c r="M689" s="32"/>
      <c r="O689" s="24"/>
    </row>
    <row r="690" spans="2:16" s="23" customFormat="1" ht="21" customHeight="1">
      <c r="B690" s="39"/>
      <c r="C690" s="40"/>
      <c r="D690" s="37"/>
      <c r="E690" s="36"/>
      <c r="F690" s="35"/>
      <c r="G690" s="34"/>
      <c r="H690" s="32"/>
      <c r="I690" s="35"/>
      <c r="J690" s="34"/>
      <c r="K690" s="32"/>
      <c r="L690" s="33"/>
      <c r="M690" s="32"/>
      <c r="O690" s="24"/>
    </row>
    <row r="691" spans="2:16" s="23" customFormat="1" ht="21" customHeight="1">
      <c r="B691" s="39"/>
      <c r="C691" s="40"/>
      <c r="D691" s="37"/>
      <c r="E691" s="36"/>
      <c r="F691" s="35"/>
      <c r="G691" s="34"/>
      <c r="H691" s="32"/>
      <c r="I691" s="35"/>
      <c r="J691" s="34"/>
      <c r="K691" s="32"/>
      <c r="L691" s="33"/>
      <c r="M691" s="32"/>
      <c r="O691" s="24"/>
    </row>
    <row r="692" spans="2:16" s="23" customFormat="1" ht="21" customHeight="1">
      <c r="B692" s="39"/>
      <c r="C692" s="40"/>
      <c r="D692" s="37"/>
      <c r="E692" s="36"/>
      <c r="F692" s="35"/>
      <c r="G692" s="34"/>
      <c r="H692" s="32"/>
      <c r="I692" s="35"/>
      <c r="J692" s="34"/>
      <c r="K692" s="32"/>
      <c r="L692" s="33"/>
      <c r="M692" s="32"/>
      <c r="O692" s="24"/>
    </row>
    <row r="693" spans="2:16" s="23" customFormat="1" ht="21" customHeight="1">
      <c r="B693" s="39"/>
      <c r="C693" s="40"/>
      <c r="D693" s="37"/>
      <c r="E693" s="36"/>
      <c r="F693" s="35"/>
      <c r="G693" s="34"/>
      <c r="H693" s="32"/>
      <c r="I693" s="35"/>
      <c r="J693" s="34"/>
      <c r="K693" s="32"/>
      <c r="L693" s="33"/>
      <c r="M693" s="32"/>
      <c r="O693" s="24"/>
    </row>
    <row r="694" spans="2:16" s="23" customFormat="1" ht="21" customHeight="1">
      <c r="B694" s="39"/>
      <c r="C694" s="40"/>
      <c r="D694" s="37"/>
      <c r="E694" s="36"/>
      <c r="F694" s="35"/>
      <c r="G694" s="34"/>
      <c r="H694" s="32"/>
      <c r="I694" s="35"/>
      <c r="J694" s="34"/>
      <c r="K694" s="32"/>
      <c r="L694" s="33"/>
      <c r="M694" s="32"/>
      <c r="O694" s="24"/>
    </row>
    <row r="695" spans="2:16" s="23" customFormat="1" ht="21" customHeight="1">
      <c r="B695" s="39"/>
      <c r="C695" s="40"/>
      <c r="D695" s="37"/>
      <c r="E695" s="36"/>
      <c r="F695" s="35"/>
      <c r="G695" s="34"/>
      <c r="H695" s="32"/>
      <c r="I695" s="35"/>
      <c r="J695" s="34"/>
      <c r="K695" s="32"/>
      <c r="L695" s="33"/>
      <c r="M695" s="32"/>
      <c r="O695" s="24"/>
    </row>
    <row r="696" spans="2:16" s="23" customFormat="1" ht="21" customHeight="1">
      <c r="B696" s="39"/>
      <c r="C696" s="38"/>
      <c r="D696" s="37"/>
      <c r="E696" s="36"/>
      <c r="F696" s="35"/>
      <c r="G696" s="34"/>
      <c r="H696" s="32"/>
      <c r="I696" s="35"/>
      <c r="J696" s="34"/>
      <c r="K696" s="32"/>
      <c r="L696" s="33"/>
      <c r="M696" s="32"/>
      <c r="O696" s="24"/>
    </row>
    <row r="697" spans="2:16" s="23" customFormat="1" ht="21" customHeight="1">
      <c r="B697" s="39"/>
      <c r="C697" s="38"/>
      <c r="D697" s="37"/>
      <c r="E697" s="36"/>
      <c r="F697" s="35"/>
      <c r="G697" s="34"/>
      <c r="H697" s="32"/>
      <c r="I697" s="35"/>
      <c r="J697" s="34"/>
      <c r="K697" s="32"/>
      <c r="L697" s="33"/>
      <c r="M697" s="32"/>
      <c r="O697" s="24"/>
    </row>
    <row r="698" spans="2:16" s="23" customFormat="1" ht="21" customHeight="1">
      <c r="B698" s="39"/>
      <c r="C698" s="38"/>
      <c r="D698" s="37"/>
      <c r="E698" s="36"/>
      <c r="F698" s="35"/>
      <c r="G698" s="34"/>
      <c r="H698" s="32"/>
      <c r="I698" s="35"/>
      <c r="J698" s="34"/>
      <c r="K698" s="32"/>
      <c r="L698" s="33"/>
      <c r="M698" s="32"/>
      <c r="O698" s="24"/>
    </row>
    <row r="699" spans="2:16" s="23" customFormat="1" ht="21" customHeight="1">
      <c r="B699" s="39"/>
      <c r="C699" s="38"/>
      <c r="D699" s="37"/>
      <c r="E699" s="36"/>
      <c r="F699" s="35"/>
      <c r="G699" s="34"/>
      <c r="H699" s="32"/>
      <c r="I699" s="35"/>
      <c r="J699" s="34"/>
      <c r="K699" s="32"/>
      <c r="L699" s="33"/>
      <c r="M699" s="32"/>
      <c r="O699" s="24"/>
    </row>
    <row r="700" spans="2:16" s="23" customFormat="1" ht="21" customHeight="1">
      <c r="B700" s="31"/>
      <c r="C700" s="30"/>
      <c r="D700" s="29"/>
      <c r="E700" s="28"/>
      <c r="F700" s="26"/>
      <c r="G700" s="27"/>
      <c r="H700" s="25"/>
      <c r="I700" s="26"/>
      <c r="J700" s="27"/>
      <c r="K700" s="25"/>
      <c r="L700" s="26"/>
      <c r="M700" s="25"/>
      <c r="O700" s="24"/>
    </row>
    <row r="701" spans="2:16" s="23" customFormat="1" ht="21" customHeight="1">
      <c r="B701" s="31"/>
      <c r="C701" s="30"/>
      <c r="D701" s="29"/>
      <c r="E701" s="28"/>
      <c r="F701" s="26"/>
      <c r="G701" s="27"/>
      <c r="H701" s="25"/>
      <c r="I701" s="26"/>
      <c r="J701" s="27"/>
      <c r="K701" s="25"/>
      <c r="L701" s="26"/>
      <c r="M701" s="25"/>
      <c r="O701" s="24"/>
    </row>
    <row r="702" spans="2:16" ht="21" customHeight="1">
      <c r="F702" s="20"/>
      <c r="G702" s="21"/>
      <c r="H702" s="22"/>
      <c r="I702" s="20"/>
      <c r="J702" s="21"/>
      <c r="K702" s="21"/>
      <c r="L702" s="20"/>
      <c r="M702" s="19"/>
    </row>
    <row r="703" spans="2:16" ht="21" customHeight="1">
      <c r="B703" s="58"/>
      <c r="C703" s="58"/>
      <c r="D703" s="58"/>
      <c r="E703" s="58"/>
      <c r="F703" s="58"/>
      <c r="G703" s="57"/>
      <c r="H703" s="56"/>
      <c r="I703" s="55"/>
      <c r="J703" s="55"/>
      <c r="K703" s="55"/>
      <c r="L703" s="55"/>
      <c r="M703" s="55"/>
      <c r="O703" s="511"/>
      <c r="P703" s="511"/>
    </row>
    <row r="704" spans="2:16" ht="21" customHeight="1">
      <c r="B704" s="54"/>
      <c r="C704" s="53"/>
      <c r="D704" s="53"/>
      <c r="E704" s="53"/>
      <c r="F704" s="53"/>
      <c r="G704" s="21"/>
      <c r="H704" s="22"/>
      <c r="I704" s="20"/>
      <c r="J704" s="21"/>
      <c r="K704" s="21"/>
      <c r="L704" s="52"/>
      <c r="M704" s="51"/>
    </row>
    <row r="705" spans="2:15" ht="21" customHeight="1">
      <c r="F705" s="20"/>
      <c r="G705" s="21"/>
      <c r="H705" s="22"/>
      <c r="I705" s="20"/>
      <c r="J705" s="21"/>
      <c r="K705" s="21"/>
      <c r="L705" s="20"/>
      <c r="M705" s="50"/>
    </row>
    <row r="706" spans="2:15" s="23" customFormat="1" ht="21" customHeight="1">
      <c r="C706" s="49"/>
      <c r="D706" s="49"/>
      <c r="E706" s="44"/>
      <c r="F706" s="41"/>
      <c r="G706" s="41"/>
      <c r="H706" s="41"/>
      <c r="I706" s="41"/>
      <c r="J706" s="48"/>
      <c r="K706" s="41"/>
      <c r="L706" s="48"/>
      <c r="M706" s="47"/>
      <c r="O706" s="24"/>
    </row>
    <row r="707" spans="2:15" s="23" customFormat="1" ht="21" customHeight="1">
      <c r="B707" s="46"/>
      <c r="C707" s="45"/>
      <c r="D707" s="45"/>
      <c r="E707" s="44"/>
      <c r="F707" s="42"/>
      <c r="G707" s="41"/>
      <c r="H707" s="43"/>
      <c r="I707" s="42"/>
      <c r="J707" s="41"/>
      <c r="K707" s="41"/>
      <c r="L707" s="42"/>
      <c r="M707" s="41"/>
      <c r="O707" s="24"/>
    </row>
    <row r="708" spans="2:15" s="23" customFormat="1" ht="21" customHeight="1">
      <c r="B708" s="39"/>
      <c r="C708" s="40"/>
      <c r="D708" s="37"/>
      <c r="E708" s="36"/>
      <c r="F708" s="35"/>
      <c r="G708" s="34"/>
      <c r="H708" s="32"/>
      <c r="I708" s="35"/>
      <c r="J708" s="34"/>
      <c r="K708" s="32"/>
      <c r="L708" s="33"/>
      <c r="M708" s="32"/>
      <c r="O708" s="24"/>
    </row>
    <row r="709" spans="2:15" s="23" customFormat="1" ht="21" customHeight="1">
      <c r="B709" s="39"/>
      <c r="C709" s="40"/>
      <c r="D709" s="37"/>
      <c r="E709" s="36"/>
      <c r="F709" s="35"/>
      <c r="G709" s="34"/>
      <c r="H709" s="32"/>
      <c r="I709" s="35"/>
      <c r="J709" s="34"/>
      <c r="K709" s="32"/>
      <c r="L709" s="33"/>
      <c r="M709" s="32"/>
      <c r="O709" s="24"/>
    </row>
    <row r="710" spans="2:15" s="23" customFormat="1" ht="21" customHeight="1">
      <c r="B710" s="39"/>
      <c r="C710" s="40"/>
      <c r="D710" s="37"/>
      <c r="E710" s="36"/>
      <c r="F710" s="35"/>
      <c r="G710" s="34"/>
      <c r="H710" s="32"/>
      <c r="I710" s="35"/>
      <c r="J710" s="34"/>
      <c r="K710" s="32"/>
      <c r="L710" s="33"/>
      <c r="M710" s="32"/>
      <c r="O710" s="24"/>
    </row>
    <row r="711" spans="2:15" s="23" customFormat="1" ht="21" customHeight="1">
      <c r="B711" s="39"/>
      <c r="C711" s="40"/>
      <c r="D711" s="37"/>
      <c r="E711" s="36"/>
      <c r="F711" s="35"/>
      <c r="G711" s="34"/>
      <c r="H711" s="32"/>
      <c r="I711" s="35"/>
      <c r="J711" s="34"/>
      <c r="K711" s="32"/>
      <c r="L711" s="33"/>
      <c r="M711" s="32"/>
      <c r="O711" s="24"/>
    </row>
    <row r="712" spans="2:15" s="23" customFormat="1" ht="21" customHeight="1">
      <c r="B712" s="39"/>
      <c r="C712" s="40"/>
      <c r="D712" s="37"/>
      <c r="E712" s="36"/>
      <c r="F712" s="35"/>
      <c r="G712" s="34"/>
      <c r="H712" s="32"/>
      <c r="I712" s="35"/>
      <c r="J712" s="34"/>
      <c r="K712" s="32"/>
      <c r="L712" s="33"/>
      <c r="M712" s="32"/>
      <c r="O712" s="24"/>
    </row>
    <row r="713" spans="2:15" s="23" customFormat="1" ht="21" customHeight="1">
      <c r="B713" s="39"/>
      <c r="C713" s="40"/>
      <c r="D713" s="37"/>
      <c r="E713" s="36"/>
      <c r="F713" s="35"/>
      <c r="G713" s="34"/>
      <c r="H713" s="32"/>
      <c r="I713" s="35"/>
      <c r="J713" s="34"/>
      <c r="K713" s="32"/>
      <c r="L713" s="33"/>
      <c r="M713" s="32"/>
      <c r="O713" s="24"/>
    </row>
    <row r="714" spans="2:15" s="23" customFormat="1" ht="21" customHeight="1">
      <c r="B714" s="39"/>
      <c r="C714" s="40"/>
      <c r="D714" s="37"/>
      <c r="E714" s="36"/>
      <c r="F714" s="35"/>
      <c r="G714" s="34"/>
      <c r="H714" s="32"/>
      <c r="I714" s="35"/>
      <c r="J714" s="34"/>
      <c r="K714" s="32"/>
      <c r="L714" s="33"/>
      <c r="M714" s="32"/>
      <c r="O714" s="24"/>
    </row>
    <row r="715" spans="2:15" s="23" customFormat="1" ht="21" customHeight="1">
      <c r="B715" s="39"/>
      <c r="C715" s="40"/>
      <c r="D715" s="37"/>
      <c r="E715" s="36"/>
      <c r="F715" s="35"/>
      <c r="G715" s="34"/>
      <c r="H715" s="32"/>
      <c r="I715" s="35"/>
      <c r="J715" s="34"/>
      <c r="K715" s="32"/>
      <c r="L715" s="33"/>
      <c r="M715" s="32"/>
      <c r="O715" s="24"/>
    </row>
    <row r="716" spans="2:15" s="23" customFormat="1" ht="21" customHeight="1">
      <c r="B716" s="39"/>
      <c r="C716" s="40"/>
      <c r="D716" s="37"/>
      <c r="E716" s="36"/>
      <c r="F716" s="35"/>
      <c r="G716" s="34"/>
      <c r="H716" s="32"/>
      <c r="I716" s="35"/>
      <c r="J716" s="34"/>
      <c r="K716" s="32"/>
      <c r="L716" s="33"/>
      <c r="M716" s="32"/>
      <c r="O716" s="24"/>
    </row>
    <row r="717" spans="2:15" s="23" customFormat="1" ht="21" customHeight="1">
      <c r="B717" s="39"/>
      <c r="C717" s="40"/>
      <c r="D717" s="37"/>
      <c r="E717" s="36"/>
      <c r="F717" s="35"/>
      <c r="G717" s="34"/>
      <c r="H717" s="32"/>
      <c r="I717" s="35"/>
      <c r="J717" s="34"/>
      <c r="K717" s="32"/>
      <c r="L717" s="33"/>
      <c r="M717" s="32"/>
      <c r="O717" s="24"/>
    </row>
    <row r="718" spans="2:15" s="23" customFormat="1" ht="21" customHeight="1">
      <c r="B718" s="39"/>
      <c r="C718" s="40"/>
      <c r="D718" s="37"/>
      <c r="E718" s="36"/>
      <c r="F718" s="35"/>
      <c r="G718" s="34"/>
      <c r="H718" s="32"/>
      <c r="I718" s="35"/>
      <c r="J718" s="34"/>
      <c r="K718" s="32"/>
      <c r="L718" s="33"/>
      <c r="M718" s="32"/>
      <c r="O718" s="24"/>
    </row>
    <row r="719" spans="2:15" s="23" customFormat="1" ht="21" customHeight="1">
      <c r="B719" s="39"/>
      <c r="C719" s="40"/>
      <c r="D719" s="37"/>
      <c r="E719" s="36"/>
      <c r="F719" s="35"/>
      <c r="G719" s="34"/>
      <c r="H719" s="32"/>
      <c r="I719" s="35"/>
      <c r="J719" s="34"/>
      <c r="K719" s="32"/>
      <c r="L719" s="33"/>
      <c r="M719" s="32"/>
      <c r="O719" s="24"/>
    </row>
    <row r="720" spans="2:15" s="23" customFormat="1" ht="21" customHeight="1">
      <c r="B720" s="39"/>
      <c r="C720" s="40"/>
      <c r="D720" s="37"/>
      <c r="E720" s="36"/>
      <c r="F720" s="35"/>
      <c r="G720" s="34"/>
      <c r="H720" s="32"/>
      <c r="I720" s="35"/>
      <c r="J720" s="34"/>
      <c r="K720" s="32"/>
      <c r="L720" s="33"/>
      <c r="M720" s="32"/>
      <c r="O720" s="24"/>
    </row>
    <row r="721" spans="2:16" s="23" customFormat="1" ht="21" customHeight="1">
      <c r="B721" s="39"/>
      <c r="C721" s="40"/>
      <c r="D721" s="37"/>
      <c r="E721" s="36"/>
      <c r="F721" s="35"/>
      <c r="G721" s="34"/>
      <c r="H721" s="32"/>
      <c r="I721" s="35"/>
      <c r="J721" s="34"/>
      <c r="K721" s="32"/>
      <c r="L721" s="33"/>
      <c r="M721" s="32"/>
      <c r="O721" s="24"/>
    </row>
    <row r="722" spans="2:16" s="23" customFormat="1" ht="21" customHeight="1">
      <c r="B722" s="39"/>
      <c r="C722" s="40"/>
      <c r="D722" s="37"/>
      <c r="E722" s="36"/>
      <c r="F722" s="35"/>
      <c r="G722" s="34"/>
      <c r="H722" s="32"/>
      <c r="I722" s="35"/>
      <c r="J722" s="34"/>
      <c r="K722" s="32"/>
      <c r="L722" s="33"/>
      <c r="M722" s="32"/>
      <c r="O722" s="24"/>
    </row>
    <row r="723" spans="2:16" s="23" customFormat="1" ht="21" customHeight="1">
      <c r="B723" s="39"/>
      <c r="C723" s="38"/>
      <c r="D723" s="37"/>
      <c r="E723" s="36"/>
      <c r="F723" s="35"/>
      <c r="G723" s="34"/>
      <c r="H723" s="32"/>
      <c r="I723" s="35"/>
      <c r="J723" s="34"/>
      <c r="K723" s="32"/>
      <c r="L723" s="33"/>
      <c r="M723" s="32"/>
      <c r="O723" s="24"/>
    </row>
    <row r="724" spans="2:16" s="23" customFormat="1" ht="21" customHeight="1">
      <c r="B724" s="39"/>
      <c r="C724" s="38"/>
      <c r="D724" s="37"/>
      <c r="E724" s="36"/>
      <c r="F724" s="35"/>
      <c r="G724" s="34"/>
      <c r="H724" s="32"/>
      <c r="I724" s="35"/>
      <c r="J724" s="34"/>
      <c r="K724" s="32"/>
      <c r="L724" s="33"/>
      <c r="M724" s="32"/>
      <c r="O724" s="24"/>
    </row>
    <row r="725" spans="2:16" s="23" customFormat="1" ht="21" customHeight="1">
      <c r="B725" s="39"/>
      <c r="C725" s="38"/>
      <c r="D725" s="37"/>
      <c r="E725" s="36"/>
      <c r="F725" s="35"/>
      <c r="G725" s="34"/>
      <c r="H725" s="32"/>
      <c r="I725" s="35"/>
      <c r="J725" s="34"/>
      <c r="K725" s="32"/>
      <c r="L725" s="33"/>
      <c r="M725" s="32"/>
      <c r="O725" s="24"/>
    </row>
    <row r="726" spans="2:16" s="23" customFormat="1" ht="21" customHeight="1">
      <c r="B726" s="39"/>
      <c r="C726" s="38"/>
      <c r="D726" s="37"/>
      <c r="E726" s="36"/>
      <c r="F726" s="35"/>
      <c r="G726" s="34"/>
      <c r="H726" s="32"/>
      <c r="I726" s="35"/>
      <c r="J726" s="34"/>
      <c r="K726" s="32"/>
      <c r="L726" s="33"/>
      <c r="M726" s="32"/>
      <c r="O726" s="24"/>
    </row>
    <row r="727" spans="2:16" s="23" customFormat="1" ht="21" customHeight="1">
      <c r="B727" s="31"/>
      <c r="C727" s="30"/>
      <c r="D727" s="29"/>
      <c r="E727" s="28"/>
      <c r="F727" s="26"/>
      <c r="G727" s="27"/>
      <c r="H727" s="25"/>
      <c r="I727" s="26"/>
      <c r="J727" s="27"/>
      <c r="K727" s="25"/>
      <c r="L727" s="26"/>
      <c r="M727" s="25"/>
      <c r="O727" s="24"/>
    </row>
    <row r="728" spans="2:16" s="23" customFormat="1" ht="21" customHeight="1">
      <c r="B728" s="31"/>
      <c r="C728" s="30"/>
      <c r="D728" s="29"/>
      <c r="E728" s="28"/>
      <c r="F728" s="26"/>
      <c r="G728" s="27"/>
      <c r="H728" s="25"/>
      <c r="I728" s="26"/>
      <c r="J728" s="27"/>
      <c r="K728" s="25"/>
      <c r="L728" s="26"/>
      <c r="M728" s="25"/>
      <c r="O728" s="24"/>
    </row>
    <row r="729" spans="2:16" ht="21" customHeight="1">
      <c r="F729" s="20"/>
      <c r="G729" s="21"/>
      <c r="H729" s="22"/>
      <c r="I729" s="20"/>
      <c r="J729" s="21"/>
      <c r="K729" s="21"/>
      <c r="L729" s="20"/>
      <c r="M729" s="19"/>
    </row>
    <row r="730" spans="2:16" ht="21" customHeight="1">
      <c r="B730" s="58"/>
      <c r="C730" s="58"/>
      <c r="D730" s="58"/>
      <c r="E730" s="58"/>
      <c r="F730" s="58"/>
      <c r="G730" s="57"/>
      <c r="H730" s="56"/>
      <c r="I730" s="55"/>
      <c r="J730" s="55"/>
      <c r="K730" s="55"/>
      <c r="L730" s="55"/>
      <c r="M730" s="55"/>
      <c r="O730" s="511"/>
      <c r="P730" s="511"/>
    </row>
    <row r="731" spans="2:16" ht="21" customHeight="1">
      <c r="B731" s="54"/>
      <c r="C731" s="53"/>
      <c r="D731" s="53"/>
      <c r="E731" s="53"/>
      <c r="F731" s="53"/>
      <c r="G731" s="21"/>
      <c r="H731" s="22"/>
      <c r="I731" s="20"/>
      <c r="J731" s="21"/>
      <c r="K731" s="21"/>
      <c r="L731" s="52"/>
      <c r="M731" s="51"/>
    </row>
    <row r="732" spans="2:16" ht="21" customHeight="1">
      <c r="F732" s="20"/>
      <c r="G732" s="21"/>
      <c r="H732" s="22"/>
      <c r="I732" s="20"/>
      <c r="J732" s="21"/>
      <c r="K732" s="21"/>
      <c r="L732" s="20"/>
      <c r="M732" s="50"/>
    </row>
    <row r="733" spans="2:16" s="23" customFormat="1" ht="21" customHeight="1">
      <c r="C733" s="49"/>
      <c r="D733" s="49"/>
      <c r="E733" s="44"/>
      <c r="F733" s="41"/>
      <c r="G733" s="41"/>
      <c r="H733" s="41"/>
      <c r="I733" s="41"/>
      <c r="J733" s="48"/>
      <c r="K733" s="41"/>
      <c r="L733" s="48"/>
      <c r="M733" s="47"/>
      <c r="O733" s="24"/>
    </row>
    <row r="734" spans="2:16" s="23" customFormat="1" ht="21" customHeight="1">
      <c r="B734" s="46"/>
      <c r="C734" s="45"/>
      <c r="D734" s="45"/>
      <c r="E734" s="44"/>
      <c r="F734" s="42"/>
      <c r="G734" s="41"/>
      <c r="H734" s="43"/>
      <c r="I734" s="42"/>
      <c r="J734" s="41"/>
      <c r="K734" s="41"/>
      <c r="L734" s="42"/>
      <c r="M734" s="41"/>
      <c r="O734" s="24"/>
    </row>
    <row r="735" spans="2:16" s="23" customFormat="1" ht="21" customHeight="1">
      <c r="B735" s="39"/>
      <c r="C735" s="40"/>
      <c r="D735" s="37"/>
      <c r="E735" s="36"/>
      <c r="F735" s="35"/>
      <c r="G735" s="34"/>
      <c r="H735" s="32"/>
      <c r="I735" s="35"/>
      <c r="J735" s="34"/>
      <c r="K735" s="32"/>
      <c r="L735" s="33"/>
      <c r="M735" s="32"/>
      <c r="O735" s="24"/>
    </row>
    <row r="736" spans="2:16" s="23" customFormat="1" ht="21" customHeight="1">
      <c r="B736" s="39"/>
      <c r="C736" s="40"/>
      <c r="D736" s="37"/>
      <c r="E736" s="36"/>
      <c r="F736" s="35"/>
      <c r="G736" s="34"/>
      <c r="H736" s="32"/>
      <c r="I736" s="35"/>
      <c r="J736" s="34"/>
      <c r="K736" s="32"/>
      <c r="L736" s="33"/>
      <c r="M736" s="32"/>
      <c r="O736" s="24"/>
    </row>
    <row r="737" spans="2:15" s="23" customFormat="1" ht="21" customHeight="1">
      <c r="B737" s="39"/>
      <c r="C737" s="40"/>
      <c r="D737" s="37"/>
      <c r="E737" s="36"/>
      <c r="F737" s="35"/>
      <c r="G737" s="34"/>
      <c r="H737" s="32"/>
      <c r="I737" s="35"/>
      <c r="J737" s="34"/>
      <c r="K737" s="32"/>
      <c r="L737" s="33"/>
      <c r="M737" s="32"/>
      <c r="O737" s="24"/>
    </row>
    <row r="738" spans="2:15" s="23" customFormat="1" ht="21" customHeight="1">
      <c r="B738" s="39"/>
      <c r="C738" s="40"/>
      <c r="D738" s="37"/>
      <c r="E738" s="36"/>
      <c r="F738" s="35"/>
      <c r="G738" s="34"/>
      <c r="H738" s="32"/>
      <c r="I738" s="35"/>
      <c r="J738" s="34"/>
      <c r="K738" s="32"/>
      <c r="L738" s="33"/>
      <c r="M738" s="32"/>
      <c r="O738" s="24"/>
    </row>
    <row r="739" spans="2:15" s="23" customFormat="1" ht="21" customHeight="1">
      <c r="B739" s="39"/>
      <c r="C739" s="40"/>
      <c r="D739" s="37"/>
      <c r="E739" s="36"/>
      <c r="F739" s="35"/>
      <c r="G739" s="34"/>
      <c r="H739" s="32"/>
      <c r="I739" s="35"/>
      <c r="J739" s="34"/>
      <c r="K739" s="32"/>
      <c r="L739" s="33"/>
      <c r="M739" s="32"/>
      <c r="O739" s="24"/>
    </row>
    <row r="740" spans="2:15" s="23" customFormat="1" ht="21" customHeight="1">
      <c r="B740" s="39"/>
      <c r="C740" s="40"/>
      <c r="D740" s="37"/>
      <c r="E740" s="36"/>
      <c r="F740" s="35"/>
      <c r="G740" s="34"/>
      <c r="H740" s="32"/>
      <c r="I740" s="35"/>
      <c r="J740" s="34"/>
      <c r="K740" s="32"/>
      <c r="L740" s="33"/>
      <c r="M740" s="32"/>
      <c r="O740" s="24"/>
    </row>
    <row r="741" spans="2:15" s="23" customFormat="1" ht="21" customHeight="1">
      <c r="B741" s="39"/>
      <c r="C741" s="40"/>
      <c r="D741" s="37"/>
      <c r="E741" s="36"/>
      <c r="F741" s="35"/>
      <c r="G741" s="34"/>
      <c r="H741" s="32"/>
      <c r="I741" s="35"/>
      <c r="J741" s="34"/>
      <c r="K741" s="32"/>
      <c r="L741" s="33"/>
      <c r="M741" s="32"/>
      <c r="O741" s="24"/>
    </row>
    <row r="742" spans="2:15" s="23" customFormat="1" ht="21" customHeight="1">
      <c r="B742" s="39"/>
      <c r="C742" s="40"/>
      <c r="D742" s="37"/>
      <c r="E742" s="36"/>
      <c r="F742" s="35"/>
      <c r="G742" s="34"/>
      <c r="H742" s="32"/>
      <c r="I742" s="35"/>
      <c r="J742" s="34"/>
      <c r="K742" s="32"/>
      <c r="L742" s="33"/>
      <c r="M742" s="32"/>
      <c r="O742" s="24"/>
    </row>
    <row r="743" spans="2:15" s="23" customFormat="1" ht="21" customHeight="1">
      <c r="B743" s="39"/>
      <c r="C743" s="40"/>
      <c r="D743" s="37"/>
      <c r="E743" s="36"/>
      <c r="F743" s="35"/>
      <c r="G743" s="34"/>
      <c r="H743" s="32"/>
      <c r="I743" s="35"/>
      <c r="J743" s="34"/>
      <c r="K743" s="32"/>
      <c r="L743" s="33"/>
      <c r="M743" s="32"/>
      <c r="O743" s="24"/>
    </row>
    <row r="744" spans="2:15" s="23" customFormat="1" ht="21" customHeight="1">
      <c r="B744" s="39"/>
      <c r="C744" s="40"/>
      <c r="D744" s="37"/>
      <c r="E744" s="36"/>
      <c r="F744" s="35"/>
      <c r="G744" s="34"/>
      <c r="H744" s="32"/>
      <c r="I744" s="35"/>
      <c r="J744" s="34"/>
      <c r="K744" s="32"/>
      <c r="L744" s="33"/>
      <c r="M744" s="32"/>
      <c r="O744" s="24"/>
    </row>
    <row r="745" spans="2:15" s="23" customFormat="1" ht="21" customHeight="1">
      <c r="B745" s="39"/>
      <c r="C745" s="40"/>
      <c r="D745" s="37"/>
      <c r="E745" s="36"/>
      <c r="F745" s="35"/>
      <c r="G745" s="34"/>
      <c r="H745" s="32"/>
      <c r="I745" s="35"/>
      <c r="J745" s="34"/>
      <c r="K745" s="32"/>
      <c r="L745" s="33"/>
      <c r="M745" s="32"/>
      <c r="O745" s="24"/>
    </row>
    <row r="746" spans="2:15" s="23" customFormat="1" ht="21" customHeight="1">
      <c r="B746" s="39"/>
      <c r="C746" s="40"/>
      <c r="D746" s="37"/>
      <c r="E746" s="36"/>
      <c r="F746" s="35"/>
      <c r="G746" s="34"/>
      <c r="H746" s="32"/>
      <c r="I746" s="35"/>
      <c r="J746" s="34"/>
      <c r="K746" s="32"/>
      <c r="L746" s="33"/>
      <c r="M746" s="32"/>
      <c r="O746" s="24"/>
    </row>
    <row r="747" spans="2:15" s="23" customFormat="1" ht="21" customHeight="1">
      <c r="B747" s="39"/>
      <c r="C747" s="40"/>
      <c r="D747" s="37"/>
      <c r="E747" s="36"/>
      <c r="F747" s="35"/>
      <c r="G747" s="34"/>
      <c r="H747" s="32"/>
      <c r="I747" s="35"/>
      <c r="J747" s="34"/>
      <c r="K747" s="32"/>
      <c r="L747" s="33"/>
      <c r="M747" s="32"/>
      <c r="O747" s="24"/>
    </row>
    <row r="748" spans="2:15" s="23" customFormat="1" ht="21" customHeight="1">
      <c r="B748" s="39"/>
      <c r="C748" s="40"/>
      <c r="D748" s="37"/>
      <c r="E748" s="36"/>
      <c r="F748" s="35"/>
      <c r="G748" s="34"/>
      <c r="H748" s="32"/>
      <c r="I748" s="35"/>
      <c r="J748" s="34"/>
      <c r="K748" s="32"/>
      <c r="L748" s="33"/>
      <c r="M748" s="32"/>
      <c r="O748" s="24"/>
    </row>
    <row r="749" spans="2:15" s="23" customFormat="1" ht="21" customHeight="1">
      <c r="B749" s="39"/>
      <c r="C749" s="40"/>
      <c r="D749" s="37"/>
      <c r="E749" s="36"/>
      <c r="F749" s="35"/>
      <c r="G749" s="34"/>
      <c r="H749" s="32"/>
      <c r="I749" s="35"/>
      <c r="J749" s="34"/>
      <c r="K749" s="32"/>
      <c r="L749" s="33"/>
      <c r="M749" s="32"/>
      <c r="O749" s="24"/>
    </row>
    <row r="750" spans="2:15" s="23" customFormat="1" ht="21" customHeight="1">
      <c r="B750" s="39"/>
      <c r="C750" s="38"/>
      <c r="D750" s="37"/>
      <c r="E750" s="36"/>
      <c r="F750" s="35"/>
      <c r="G750" s="34"/>
      <c r="H750" s="32"/>
      <c r="I750" s="35"/>
      <c r="J750" s="34"/>
      <c r="K750" s="32"/>
      <c r="L750" s="33"/>
      <c r="M750" s="32"/>
      <c r="O750" s="24"/>
    </row>
    <row r="751" spans="2:15" s="23" customFormat="1" ht="21" customHeight="1">
      <c r="B751" s="39"/>
      <c r="C751" s="38"/>
      <c r="D751" s="37"/>
      <c r="E751" s="36"/>
      <c r="F751" s="35"/>
      <c r="G751" s="34"/>
      <c r="H751" s="32"/>
      <c r="I751" s="35"/>
      <c r="J751" s="34"/>
      <c r="K751" s="32"/>
      <c r="L751" s="33"/>
      <c r="M751" s="32"/>
      <c r="O751" s="24"/>
    </row>
    <row r="752" spans="2:15" s="23" customFormat="1" ht="21" customHeight="1">
      <c r="B752" s="39"/>
      <c r="C752" s="38"/>
      <c r="D752" s="37"/>
      <c r="E752" s="36"/>
      <c r="F752" s="35"/>
      <c r="G752" s="34"/>
      <c r="H752" s="32"/>
      <c r="I752" s="35"/>
      <c r="J752" s="34"/>
      <c r="K752" s="32"/>
      <c r="L752" s="33"/>
      <c r="M752" s="32"/>
      <c r="O752" s="24"/>
    </row>
    <row r="753" spans="2:16" s="23" customFormat="1" ht="21" customHeight="1">
      <c r="B753" s="39"/>
      <c r="C753" s="38"/>
      <c r="D753" s="37"/>
      <c r="E753" s="36"/>
      <c r="F753" s="35"/>
      <c r="G753" s="34"/>
      <c r="H753" s="32"/>
      <c r="I753" s="35"/>
      <c r="J753" s="34"/>
      <c r="K753" s="32"/>
      <c r="L753" s="33"/>
      <c r="M753" s="32"/>
      <c r="O753" s="24"/>
    </row>
    <row r="754" spans="2:16" s="23" customFormat="1" ht="21" customHeight="1">
      <c r="B754" s="31"/>
      <c r="C754" s="30"/>
      <c r="D754" s="29"/>
      <c r="E754" s="28"/>
      <c r="F754" s="26"/>
      <c r="G754" s="27"/>
      <c r="H754" s="25"/>
      <c r="I754" s="26"/>
      <c r="J754" s="27"/>
      <c r="K754" s="25"/>
      <c r="L754" s="26"/>
      <c r="M754" s="25"/>
      <c r="O754" s="24"/>
    </row>
    <row r="755" spans="2:16" s="23" customFormat="1" ht="21" customHeight="1">
      <c r="B755" s="31"/>
      <c r="C755" s="30"/>
      <c r="D755" s="29"/>
      <c r="E755" s="28"/>
      <c r="F755" s="26"/>
      <c r="G755" s="27"/>
      <c r="H755" s="25"/>
      <c r="I755" s="26"/>
      <c r="J755" s="27"/>
      <c r="K755" s="25"/>
      <c r="L755" s="26"/>
      <c r="M755" s="25"/>
      <c r="O755" s="24"/>
    </row>
    <row r="756" spans="2:16" ht="21" customHeight="1">
      <c r="F756" s="20"/>
      <c r="G756" s="21"/>
      <c r="H756" s="22"/>
      <c r="I756" s="20"/>
      <c r="J756" s="21"/>
      <c r="K756" s="21"/>
      <c r="L756" s="20"/>
      <c r="M756" s="19"/>
    </row>
    <row r="757" spans="2:16" ht="21" customHeight="1">
      <c r="B757" s="58"/>
      <c r="C757" s="58"/>
      <c r="D757" s="58"/>
      <c r="E757" s="58"/>
      <c r="F757" s="58"/>
      <c r="G757" s="57"/>
      <c r="H757" s="56"/>
      <c r="I757" s="55"/>
      <c r="J757" s="55"/>
      <c r="K757" s="55"/>
      <c r="L757" s="55"/>
      <c r="M757" s="55"/>
      <c r="O757" s="511"/>
      <c r="P757" s="511"/>
    </row>
    <row r="758" spans="2:16" ht="21" customHeight="1">
      <c r="B758" s="54"/>
      <c r="C758" s="53"/>
      <c r="D758" s="53"/>
      <c r="E758" s="53"/>
      <c r="F758" s="53"/>
      <c r="G758" s="21"/>
      <c r="H758" s="22"/>
      <c r="I758" s="20"/>
      <c r="J758" s="21"/>
      <c r="K758" s="21"/>
      <c r="L758" s="52"/>
      <c r="M758" s="51"/>
    </row>
    <row r="759" spans="2:16" ht="21" customHeight="1">
      <c r="F759" s="20"/>
      <c r="G759" s="21"/>
      <c r="H759" s="22"/>
      <c r="I759" s="20"/>
      <c r="J759" s="21"/>
      <c r="K759" s="21"/>
      <c r="L759" s="20"/>
      <c r="M759" s="50"/>
    </row>
    <row r="760" spans="2:16" s="23" customFormat="1" ht="21" customHeight="1">
      <c r="C760" s="49"/>
      <c r="D760" s="49"/>
      <c r="E760" s="44"/>
      <c r="F760" s="41"/>
      <c r="G760" s="41"/>
      <c r="H760" s="41"/>
      <c r="I760" s="41"/>
      <c r="J760" s="48"/>
      <c r="K760" s="41"/>
      <c r="L760" s="48"/>
      <c r="M760" s="47"/>
      <c r="O760" s="24"/>
    </row>
    <row r="761" spans="2:16" s="23" customFormat="1" ht="21" customHeight="1">
      <c r="B761" s="46"/>
      <c r="C761" s="45"/>
      <c r="D761" s="45"/>
      <c r="E761" s="44"/>
      <c r="F761" s="42"/>
      <c r="G761" s="41"/>
      <c r="H761" s="43"/>
      <c r="I761" s="42"/>
      <c r="J761" s="41"/>
      <c r="K761" s="41"/>
      <c r="L761" s="42"/>
      <c r="M761" s="41"/>
      <c r="O761" s="24"/>
    </row>
    <row r="762" spans="2:16" s="23" customFormat="1" ht="21" customHeight="1">
      <c r="B762" s="39"/>
      <c r="C762" s="40"/>
      <c r="D762" s="37"/>
      <c r="E762" s="36"/>
      <c r="F762" s="35"/>
      <c r="G762" s="34"/>
      <c r="H762" s="32"/>
      <c r="I762" s="35"/>
      <c r="J762" s="34"/>
      <c r="K762" s="32"/>
      <c r="L762" s="33"/>
      <c r="M762" s="32"/>
      <c r="O762" s="24"/>
    </row>
    <row r="763" spans="2:16" s="23" customFormat="1" ht="21" customHeight="1">
      <c r="B763" s="39"/>
      <c r="C763" s="40"/>
      <c r="D763" s="37"/>
      <c r="E763" s="36"/>
      <c r="F763" s="35"/>
      <c r="G763" s="34"/>
      <c r="H763" s="32"/>
      <c r="I763" s="35"/>
      <c r="J763" s="34"/>
      <c r="K763" s="32"/>
      <c r="L763" s="33"/>
      <c r="M763" s="32"/>
      <c r="O763" s="24"/>
    </row>
    <row r="764" spans="2:16" s="23" customFormat="1" ht="21" customHeight="1">
      <c r="B764" s="39"/>
      <c r="C764" s="40"/>
      <c r="D764" s="37"/>
      <c r="E764" s="36"/>
      <c r="F764" s="35"/>
      <c r="G764" s="34"/>
      <c r="H764" s="32"/>
      <c r="I764" s="35"/>
      <c r="J764" s="34"/>
      <c r="K764" s="32"/>
      <c r="L764" s="33"/>
      <c r="M764" s="32"/>
      <c r="O764" s="24"/>
    </row>
    <row r="765" spans="2:16" s="23" customFormat="1" ht="21" customHeight="1">
      <c r="B765" s="39"/>
      <c r="C765" s="40"/>
      <c r="D765" s="37"/>
      <c r="E765" s="36"/>
      <c r="F765" s="35"/>
      <c r="G765" s="34"/>
      <c r="H765" s="32"/>
      <c r="I765" s="35"/>
      <c r="J765" s="34"/>
      <c r="K765" s="32"/>
      <c r="L765" s="33"/>
      <c r="M765" s="32"/>
      <c r="O765" s="24"/>
    </row>
    <row r="766" spans="2:16" s="23" customFormat="1" ht="21" customHeight="1">
      <c r="B766" s="39"/>
      <c r="C766" s="40"/>
      <c r="D766" s="37"/>
      <c r="E766" s="36"/>
      <c r="F766" s="35"/>
      <c r="G766" s="34"/>
      <c r="H766" s="32"/>
      <c r="I766" s="35"/>
      <c r="J766" s="34"/>
      <c r="K766" s="32"/>
      <c r="L766" s="33"/>
      <c r="M766" s="32"/>
      <c r="O766" s="24"/>
    </row>
    <row r="767" spans="2:16" s="23" customFormat="1" ht="21" customHeight="1">
      <c r="B767" s="39"/>
      <c r="C767" s="40"/>
      <c r="D767" s="37"/>
      <c r="E767" s="36"/>
      <c r="F767" s="35"/>
      <c r="G767" s="34"/>
      <c r="H767" s="32"/>
      <c r="I767" s="35"/>
      <c r="J767" s="34"/>
      <c r="K767" s="32"/>
      <c r="L767" s="33"/>
      <c r="M767" s="32"/>
      <c r="O767" s="24"/>
    </row>
    <row r="768" spans="2:16" s="23" customFormat="1" ht="21" customHeight="1">
      <c r="B768" s="39"/>
      <c r="C768" s="40"/>
      <c r="D768" s="37"/>
      <c r="E768" s="36"/>
      <c r="F768" s="35"/>
      <c r="G768" s="34"/>
      <c r="H768" s="32"/>
      <c r="I768" s="35"/>
      <c r="J768" s="34"/>
      <c r="K768" s="32"/>
      <c r="L768" s="33"/>
      <c r="M768" s="32"/>
      <c r="O768" s="24"/>
    </row>
    <row r="769" spans="2:16" s="23" customFormat="1" ht="21" customHeight="1">
      <c r="B769" s="39"/>
      <c r="C769" s="40"/>
      <c r="D769" s="37"/>
      <c r="E769" s="36"/>
      <c r="F769" s="35"/>
      <c r="G769" s="34"/>
      <c r="H769" s="32"/>
      <c r="I769" s="35"/>
      <c r="J769" s="34"/>
      <c r="K769" s="32"/>
      <c r="L769" s="33"/>
      <c r="M769" s="32"/>
      <c r="O769" s="24"/>
    </row>
    <row r="770" spans="2:16" s="23" customFormat="1" ht="21" customHeight="1">
      <c r="B770" s="39"/>
      <c r="C770" s="40"/>
      <c r="D770" s="37"/>
      <c r="E770" s="36"/>
      <c r="F770" s="35"/>
      <c r="G770" s="34"/>
      <c r="H770" s="32"/>
      <c r="I770" s="35"/>
      <c r="J770" s="34"/>
      <c r="K770" s="32"/>
      <c r="L770" s="33"/>
      <c r="M770" s="32"/>
      <c r="O770" s="24"/>
    </row>
    <row r="771" spans="2:16" s="23" customFormat="1" ht="21" customHeight="1">
      <c r="B771" s="39"/>
      <c r="C771" s="40"/>
      <c r="D771" s="37"/>
      <c r="E771" s="36"/>
      <c r="F771" s="35"/>
      <c r="G771" s="34"/>
      <c r="H771" s="32"/>
      <c r="I771" s="35"/>
      <c r="J771" s="34"/>
      <c r="K771" s="32"/>
      <c r="L771" s="33"/>
      <c r="M771" s="32"/>
      <c r="O771" s="24"/>
    </row>
    <row r="772" spans="2:16" s="23" customFormat="1" ht="21" customHeight="1">
      <c r="B772" s="39"/>
      <c r="C772" s="40"/>
      <c r="D772" s="37"/>
      <c r="E772" s="36"/>
      <c r="F772" s="35"/>
      <c r="G772" s="34"/>
      <c r="H772" s="32"/>
      <c r="I772" s="35"/>
      <c r="J772" s="34"/>
      <c r="K772" s="32"/>
      <c r="L772" s="33"/>
      <c r="M772" s="32"/>
      <c r="O772" s="24"/>
    </row>
    <row r="773" spans="2:16" s="23" customFormat="1" ht="21" customHeight="1">
      <c r="B773" s="39"/>
      <c r="C773" s="40"/>
      <c r="D773" s="37"/>
      <c r="E773" s="36"/>
      <c r="F773" s="35"/>
      <c r="G773" s="34"/>
      <c r="H773" s="32"/>
      <c r="I773" s="35"/>
      <c r="J773" s="34"/>
      <c r="K773" s="32"/>
      <c r="L773" s="33"/>
      <c r="M773" s="32"/>
      <c r="O773" s="24"/>
    </row>
    <row r="774" spans="2:16" s="23" customFormat="1" ht="21" customHeight="1">
      <c r="B774" s="39"/>
      <c r="C774" s="40"/>
      <c r="D774" s="37"/>
      <c r="E774" s="36"/>
      <c r="F774" s="35"/>
      <c r="G774" s="34"/>
      <c r="H774" s="32"/>
      <c r="I774" s="35"/>
      <c r="J774" s="34"/>
      <c r="K774" s="32"/>
      <c r="L774" s="33"/>
      <c r="M774" s="32"/>
      <c r="O774" s="24"/>
    </row>
    <row r="775" spans="2:16" s="23" customFormat="1" ht="21" customHeight="1">
      <c r="B775" s="39"/>
      <c r="C775" s="40"/>
      <c r="D775" s="37"/>
      <c r="E775" s="36"/>
      <c r="F775" s="35"/>
      <c r="G775" s="34"/>
      <c r="H775" s="32"/>
      <c r="I775" s="35"/>
      <c r="J775" s="34"/>
      <c r="K775" s="32"/>
      <c r="L775" s="33"/>
      <c r="M775" s="32"/>
      <c r="O775" s="24"/>
    </row>
    <row r="776" spans="2:16" s="23" customFormat="1" ht="21" customHeight="1">
      <c r="B776" s="39"/>
      <c r="C776" s="40"/>
      <c r="D776" s="37"/>
      <c r="E776" s="36"/>
      <c r="F776" s="35"/>
      <c r="G776" s="34"/>
      <c r="H776" s="32"/>
      <c r="I776" s="35"/>
      <c r="J776" s="34"/>
      <c r="K776" s="32"/>
      <c r="L776" s="33"/>
      <c r="M776" s="32"/>
      <c r="O776" s="24"/>
    </row>
    <row r="777" spans="2:16" s="23" customFormat="1" ht="21" customHeight="1">
      <c r="B777" s="39"/>
      <c r="C777" s="38"/>
      <c r="D777" s="37"/>
      <c r="E777" s="36"/>
      <c r="F777" s="35"/>
      <c r="G777" s="34"/>
      <c r="H777" s="32"/>
      <c r="I777" s="35"/>
      <c r="J777" s="34"/>
      <c r="K777" s="32"/>
      <c r="L777" s="33"/>
      <c r="M777" s="32"/>
      <c r="O777" s="24"/>
    </row>
    <row r="778" spans="2:16" s="23" customFormat="1" ht="21" customHeight="1">
      <c r="B778" s="39"/>
      <c r="C778" s="38"/>
      <c r="D778" s="37"/>
      <c r="E778" s="36"/>
      <c r="F778" s="35"/>
      <c r="G778" s="34"/>
      <c r="H778" s="32"/>
      <c r="I778" s="35"/>
      <c r="J778" s="34"/>
      <c r="K778" s="32"/>
      <c r="L778" s="33"/>
      <c r="M778" s="32"/>
      <c r="O778" s="24"/>
    </row>
    <row r="779" spans="2:16" s="23" customFormat="1" ht="21" customHeight="1">
      <c r="B779" s="39"/>
      <c r="C779" s="38"/>
      <c r="D779" s="37"/>
      <c r="E779" s="36"/>
      <c r="F779" s="35"/>
      <c r="G779" s="34"/>
      <c r="H779" s="32"/>
      <c r="I779" s="35"/>
      <c r="J779" s="34"/>
      <c r="K779" s="32"/>
      <c r="L779" s="33"/>
      <c r="M779" s="32"/>
      <c r="O779" s="24"/>
    </row>
    <row r="780" spans="2:16" s="23" customFormat="1" ht="21" customHeight="1">
      <c r="B780" s="39"/>
      <c r="C780" s="38"/>
      <c r="D780" s="37"/>
      <c r="E780" s="36"/>
      <c r="F780" s="35"/>
      <c r="G780" s="34"/>
      <c r="H780" s="32"/>
      <c r="I780" s="35"/>
      <c r="J780" s="34"/>
      <c r="K780" s="32"/>
      <c r="L780" s="33"/>
      <c r="M780" s="32"/>
      <c r="O780" s="24"/>
    </row>
    <row r="781" spans="2:16" s="23" customFormat="1" ht="21" customHeight="1">
      <c r="B781" s="31"/>
      <c r="C781" s="30"/>
      <c r="D781" s="29"/>
      <c r="E781" s="28"/>
      <c r="F781" s="26"/>
      <c r="G781" s="27"/>
      <c r="H781" s="25"/>
      <c r="I781" s="26"/>
      <c r="J781" s="27"/>
      <c r="K781" s="25"/>
      <c r="L781" s="26"/>
      <c r="M781" s="25"/>
      <c r="O781" s="24"/>
    </row>
    <row r="782" spans="2:16" s="23" customFormat="1" ht="21" customHeight="1">
      <c r="B782" s="31"/>
      <c r="C782" s="30"/>
      <c r="D782" s="29"/>
      <c r="E782" s="28"/>
      <c r="F782" s="26"/>
      <c r="G782" s="27"/>
      <c r="H782" s="25"/>
      <c r="I782" s="26"/>
      <c r="J782" s="27"/>
      <c r="K782" s="25"/>
      <c r="L782" s="26"/>
      <c r="M782" s="25"/>
      <c r="O782" s="24"/>
    </row>
    <row r="783" spans="2:16" ht="21" customHeight="1">
      <c r="F783" s="20"/>
      <c r="G783" s="21"/>
      <c r="H783" s="22"/>
      <c r="I783" s="20"/>
      <c r="J783" s="21"/>
      <c r="K783" s="21"/>
      <c r="L783" s="20"/>
      <c r="M783" s="19"/>
    </row>
    <row r="784" spans="2:16" ht="21" customHeight="1">
      <c r="B784" s="58"/>
      <c r="C784" s="58"/>
      <c r="D784" s="58"/>
      <c r="E784" s="58"/>
      <c r="F784" s="58"/>
      <c r="G784" s="57"/>
      <c r="H784" s="56"/>
      <c r="I784" s="55"/>
      <c r="J784" s="55"/>
      <c r="K784" s="55"/>
      <c r="L784" s="55"/>
      <c r="M784" s="55"/>
      <c r="O784" s="511"/>
      <c r="P784" s="511"/>
    </row>
    <row r="785" spans="2:15" ht="21" customHeight="1">
      <c r="B785" s="54"/>
      <c r="C785" s="53"/>
      <c r="D785" s="53"/>
      <c r="E785" s="53"/>
      <c r="F785" s="53"/>
      <c r="G785" s="21"/>
      <c r="H785" s="22"/>
      <c r="I785" s="20"/>
      <c r="J785" s="21"/>
      <c r="K785" s="21"/>
      <c r="L785" s="52"/>
      <c r="M785" s="51"/>
    </row>
    <row r="786" spans="2:15" ht="21" customHeight="1">
      <c r="F786" s="20"/>
      <c r="G786" s="21"/>
      <c r="H786" s="22"/>
      <c r="I786" s="20"/>
      <c r="J786" s="21"/>
      <c r="K786" s="21"/>
      <c r="L786" s="20"/>
      <c r="M786" s="50"/>
    </row>
    <row r="787" spans="2:15" s="23" customFormat="1" ht="21" customHeight="1">
      <c r="C787" s="49"/>
      <c r="D787" s="49"/>
      <c r="E787" s="44"/>
      <c r="F787" s="41"/>
      <c r="G787" s="41"/>
      <c r="H787" s="41"/>
      <c r="I787" s="41"/>
      <c r="J787" s="48"/>
      <c r="K787" s="41"/>
      <c r="L787" s="48"/>
      <c r="M787" s="47"/>
      <c r="O787" s="24"/>
    </row>
    <row r="788" spans="2:15" s="23" customFormat="1" ht="21" customHeight="1">
      <c r="B788" s="46"/>
      <c r="C788" s="45"/>
      <c r="D788" s="45"/>
      <c r="E788" s="44"/>
      <c r="F788" s="42"/>
      <c r="G788" s="41"/>
      <c r="H788" s="43"/>
      <c r="I788" s="42"/>
      <c r="J788" s="41"/>
      <c r="K788" s="41"/>
      <c r="L788" s="42"/>
      <c r="M788" s="41"/>
      <c r="O788" s="24"/>
    </row>
    <row r="789" spans="2:15" s="23" customFormat="1" ht="21" customHeight="1">
      <c r="B789" s="39"/>
      <c r="C789" s="40"/>
      <c r="D789" s="37"/>
      <c r="E789" s="36"/>
      <c r="F789" s="35"/>
      <c r="G789" s="34"/>
      <c r="H789" s="32"/>
      <c r="I789" s="35"/>
      <c r="J789" s="34"/>
      <c r="K789" s="32"/>
      <c r="L789" s="33"/>
      <c r="M789" s="32"/>
      <c r="O789" s="24"/>
    </row>
    <row r="790" spans="2:15" s="23" customFormat="1" ht="21" customHeight="1">
      <c r="B790" s="39"/>
      <c r="C790" s="40"/>
      <c r="D790" s="37"/>
      <c r="E790" s="36"/>
      <c r="F790" s="35"/>
      <c r="G790" s="34"/>
      <c r="H790" s="32"/>
      <c r="I790" s="35"/>
      <c r="J790" s="34"/>
      <c r="K790" s="32"/>
      <c r="L790" s="33"/>
      <c r="M790" s="32"/>
      <c r="O790" s="24"/>
    </row>
    <row r="791" spans="2:15" s="23" customFormat="1" ht="21" customHeight="1">
      <c r="B791" s="39"/>
      <c r="C791" s="40"/>
      <c r="D791" s="37"/>
      <c r="E791" s="36"/>
      <c r="F791" s="35"/>
      <c r="G791" s="34"/>
      <c r="H791" s="32"/>
      <c r="I791" s="35"/>
      <c r="J791" s="34"/>
      <c r="K791" s="32"/>
      <c r="L791" s="33"/>
      <c r="M791" s="32"/>
      <c r="O791" s="24"/>
    </row>
    <row r="792" spans="2:15" s="23" customFormat="1" ht="21" customHeight="1">
      <c r="B792" s="39"/>
      <c r="C792" s="40"/>
      <c r="D792" s="37"/>
      <c r="E792" s="36"/>
      <c r="F792" s="35"/>
      <c r="G792" s="34"/>
      <c r="H792" s="32"/>
      <c r="I792" s="35"/>
      <c r="J792" s="34"/>
      <c r="K792" s="32"/>
      <c r="L792" s="33"/>
      <c r="M792" s="32"/>
      <c r="O792" s="24"/>
    </row>
    <row r="793" spans="2:15" s="23" customFormat="1" ht="21" customHeight="1">
      <c r="B793" s="39"/>
      <c r="C793" s="40"/>
      <c r="D793" s="37"/>
      <c r="E793" s="36"/>
      <c r="F793" s="35"/>
      <c r="G793" s="34"/>
      <c r="H793" s="32"/>
      <c r="I793" s="35"/>
      <c r="J793" s="34"/>
      <c r="K793" s="32"/>
      <c r="L793" s="33"/>
      <c r="M793" s="32"/>
      <c r="O793" s="24"/>
    </row>
    <row r="794" spans="2:15" s="23" customFormat="1" ht="21" customHeight="1">
      <c r="B794" s="39"/>
      <c r="C794" s="40"/>
      <c r="D794" s="37"/>
      <c r="E794" s="36"/>
      <c r="F794" s="35"/>
      <c r="G794" s="34"/>
      <c r="H794" s="32"/>
      <c r="I794" s="35"/>
      <c r="J794" s="34"/>
      <c r="K794" s="32"/>
      <c r="L794" s="33"/>
      <c r="M794" s="32"/>
      <c r="O794" s="24"/>
    </row>
    <row r="795" spans="2:15" s="23" customFormat="1" ht="21" customHeight="1">
      <c r="B795" s="39"/>
      <c r="C795" s="40"/>
      <c r="D795" s="37"/>
      <c r="E795" s="36"/>
      <c r="F795" s="35"/>
      <c r="G795" s="34"/>
      <c r="H795" s="32"/>
      <c r="I795" s="35"/>
      <c r="J795" s="34"/>
      <c r="K795" s="32"/>
      <c r="L795" s="33"/>
      <c r="M795" s="32"/>
      <c r="O795" s="24"/>
    </row>
    <row r="796" spans="2:15" s="23" customFormat="1" ht="21" customHeight="1">
      <c r="B796" s="39"/>
      <c r="C796" s="40"/>
      <c r="D796" s="37"/>
      <c r="E796" s="36"/>
      <c r="F796" s="35"/>
      <c r="G796" s="34"/>
      <c r="H796" s="32"/>
      <c r="I796" s="35"/>
      <c r="J796" s="34"/>
      <c r="K796" s="32"/>
      <c r="L796" s="33"/>
      <c r="M796" s="32"/>
      <c r="O796" s="24"/>
    </row>
    <row r="797" spans="2:15" s="23" customFormat="1" ht="21" customHeight="1">
      <c r="B797" s="39"/>
      <c r="C797" s="40"/>
      <c r="D797" s="37"/>
      <c r="E797" s="36"/>
      <c r="F797" s="35"/>
      <c r="G797" s="34"/>
      <c r="H797" s="32"/>
      <c r="I797" s="35"/>
      <c r="J797" s="34"/>
      <c r="K797" s="32"/>
      <c r="L797" s="33"/>
      <c r="M797" s="32"/>
      <c r="O797" s="24"/>
    </row>
    <row r="798" spans="2:15" s="23" customFormat="1" ht="21" customHeight="1">
      <c r="B798" s="39"/>
      <c r="C798" s="40"/>
      <c r="D798" s="37"/>
      <c r="E798" s="36"/>
      <c r="F798" s="35"/>
      <c r="G798" s="34"/>
      <c r="H798" s="32"/>
      <c r="I798" s="35"/>
      <c r="J798" s="34"/>
      <c r="K798" s="32"/>
      <c r="L798" s="33"/>
      <c r="M798" s="32"/>
      <c r="O798" s="24"/>
    </row>
    <row r="799" spans="2:15" s="23" customFormat="1" ht="21" customHeight="1">
      <c r="B799" s="39"/>
      <c r="C799" s="40"/>
      <c r="D799" s="37"/>
      <c r="E799" s="36"/>
      <c r="F799" s="35"/>
      <c r="G799" s="34"/>
      <c r="H799" s="32"/>
      <c r="I799" s="35"/>
      <c r="J799" s="34"/>
      <c r="K799" s="32"/>
      <c r="L799" s="33"/>
      <c r="M799" s="32"/>
      <c r="O799" s="24"/>
    </row>
    <row r="800" spans="2:15" s="23" customFormat="1" ht="21" customHeight="1">
      <c r="B800" s="39"/>
      <c r="C800" s="40"/>
      <c r="D800" s="37"/>
      <c r="E800" s="36"/>
      <c r="F800" s="35"/>
      <c r="G800" s="34"/>
      <c r="H800" s="32"/>
      <c r="I800" s="35"/>
      <c r="J800" s="34"/>
      <c r="K800" s="32"/>
      <c r="L800" s="33"/>
      <c r="M800" s="32"/>
      <c r="O800" s="24"/>
    </row>
    <row r="801" spans="2:16" s="23" customFormat="1" ht="21" customHeight="1">
      <c r="B801" s="39"/>
      <c r="C801" s="40"/>
      <c r="D801" s="37"/>
      <c r="E801" s="36"/>
      <c r="F801" s="35"/>
      <c r="G801" s="34"/>
      <c r="H801" s="32"/>
      <c r="I801" s="35"/>
      <c r="J801" s="34"/>
      <c r="K801" s="32"/>
      <c r="L801" s="33"/>
      <c r="M801" s="32"/>
      <c r="O801" s="24"/>
    </row>
    <row r="802" spans="2:16" s="23" customFormat="1" ht="21" customHeight="1">
      <c r="B802" s="39"/>
      <c r="C802" s="40"/>
      <c r="D802" s="37"/>
      <c r="E802" s="36"/>
      <c r="F802" s="35"/>
      <c r="G802" s="34"/>
      <c r="H802" s="32"/>
      <c r="I802" s="35"/>
      <c r="J802" s="34"/>
      <c r="K802" s="32"/>
      <c r="L802" s="33"/>
      <c r="M802" s="32"/>
      <c r="O802" s="24"/>
    </row>
    <row r="803" spans="2:16" s="23" customFormat="1" ht="21" customHeight="1">
      <c r="B803" s="39"/>
      <c r="C803" s="40"/>
      <c r="D803" s="37"/>
      <c r="E803" s="36"/>
      <c r="F803" s="35"/>
      <c r="G803" s="34"/>
      <c r="H803" s="32"/>
      <c r="I803" s="35"/>
      <c r="J803" s="34"/>
      <c r="K803" s="32"/>
      <c r="L803" s="33"/>
      <c r="M803" s="32"/>
      <c r="O803" s="24"/>
    </row>
    <row r="804" spans="2:16" s="23" customFormat="1" ht="21" customHeight="1">
      <c r="B804" s="39"/>
      <c r="C804" s="38"/>
      <c r="D804" s="37"/>
      <c r="E804" s="36"/>
      <c r="F804" s="35"/>
      <c r="G804" s="34"/>
      <c r="H804" s="32"/>
      <c r="I804" s="35"/>
      <c r="J804" s="34"/>
      <c r="K804" s="32"/>
      <c r="L804" s="33"/>
      <c r="M804" s="32"/>
      <c r="O804" s="24"/>
    </row>
    <row r="805" spans="2:16" s="23" customFormat="1" ht="21" customHeight="1">
      <c r="B805" s="39"/>
      <c r="C805" s="38"/>
      <c r="D805" s="37"/>
      <c r="E805" s="36"/>
      <c r="F805" s="35"/>
      <c r="G805" s="34"/>
      <c r="H805" s="32"/>
      <c r="I805" s="35"/>
      <c r="J805" s="34"/>
      <c r="K805" s="32"/>
      <c r="L805" s="33"/>
      <c r="M805" s="32"/>
      <c r="O805" s="24"/>
    </row>
    <row r="806" spans="2:16" s="23" customFormat="1" ht="21" customHeight="1">
      <c r="B806" s="39"/>
      <c r="C806" s="38"/>
      <c r="D806" s="37"/>
      <c r="E806" s="36"/>
      <c r="F806" s="35"/>
      <c r="G806" s="34"/>
      <c r="H806" s="32"/>
      <c r="I806" s="35"/>
      <c r="J806" s="34"/>
      <c r="K806" s="32"/>
      <c r="L806" s="33"/>
      <c r="M806" s="32"/>
      <c r="O806" s="24"/>
    </row>
    <row r="807" spans="2:16" s="23" customFormat="1" ht="21" customHeight="1">
      <c r="B807" s="39"/>
      <c r="C807" s="38"/>
      <c r="D807" s="37"/>
      <c r="E807" s="36"/>
      <c r="F807" s="35"/>
      <c r="G807" s="34"/>
      <c r="H807" s="32"/>
      <c r="I807" s="35"/>
      <c r="J807" s="34"/>
      <c r="K807" s="32"/>
      <c r="L807" s="33"/>
      <c r="M807" s="32"/>
      <c r="O807" s="24"/>
    </row>
    <row r="808" spans="2:16" s="23" customFormat="1" ht="21" customHeight="1">
      <c r="B808" s="31"/>
      <c r="C808" s="30"/>
      <c r="D808" s="29"/>
      <c r="E808" s="28"/>
      <c r="F808" s="26"/>
      <c r="G808" s="27"/>
      <c r="H808" s="25"/>
      <c r="I808" s="26"/>
      <c r="J808" s="27"/>
      <c r="K808" s="25"/>
      <c r="L808" s="26"/>
      <c r="M808" s="25"/>
      <c r="O808" s="24"/>
    </row>
    <row r="809" spans="2:16" s="23" customFormat="1" ht="21" customHeight="1">
      <c r="B809" s="31"/>
      <c r="C809" s="30"/>
      <c r="D809" s="29"/>
      <c r="E809" s="28"/>
      <c r="F809" s="26"/>
      <c r="G809" s="27"/>
      <c r="H809" s="25"/>
      <c r="I809" s="26"/>
      <c r="J809" s="27"/>
      <c r="K809" s="25"/>
      <c r="L809" s="26"/>
      <c r="M809" s="25"/>
      <c r="O809" s="24"/>
    </row>
    <row r="810" spans="2:16" ht="21" customHeight="1">
      <c r="F810" s="20"/>
      <c r="G810" s="21"/>
      <c r="H810" s="22"/>
      <c r="I810" s="20"/>
      <c r="J810" s="21"/>
      <c r="K810" s="21"/>
      <c r="L810" s="20"/>
      <c r="M810" s="19"/>
    </row>
    <row r="811" spans="2:16" ht="21" customHeight="1">
      <c r="B811" s="58"/>
      <c r="C811" s="58"/>
      <c r="D811" s="58"/>
      <c r="E811" s="58"/>
      <c r="F811" s="58"/>
      <c r="G811" s="57"/>
      <c r="H811" s="56"/>
      <c r="I811" s="55"/>
      <c r="J811" s="55"/>
      <c r="K811" s="55"/>
      <c r="L811" s="55"/>
      <c r="M811" s="55"/>
      <c r="O811" s="511"/>
      <c r="P811" s="511"/>
    </row>
    <row r="812" spans="2:16" ht="21" customHeight="1">
      <c r="B812" s="54"/>
      <c r="C812" s="53"/>
      <c r="D812" s="53"/>
      <c r="E812" s="53"/>
      <c r="F812" s="53"/>
      <c r="G812" s="21"/>
      <c r="H812" s="22"/>
      <c r="I812" s="20"/>
      <c r="J812" s="21"/>
      <c r="K812" s="21"/>
      <c r="L812" s="52"/>
      <c r="M812" s="51"/>
    </row>
    <row r="813" spans="2:16" ht="21" customHeight="1">
      <c r="F813" s="20"/>
      <c r="G813" s="21"/>
      <c r="H813" s="22"/>
      <c r="I813" s="20"/>
      <c r="J813" s="21"/>
      <c r="K813" s="21"/>
      <c r="L813" s="20"/>
      <c r="M813" s="50"/>
    </row>
    <row r="814" spans="2:16" s="23" customFormat="1" ht="21" customHeight="1">
      <c r="C814" s="49"/>
      <c r="D814" s="49"/>
      <c r="E814" s="44"/>
      <c r="F814" s="41"/>
      <c r="G814" s="41"/>
      <c r="H814" s="41"/>
      <c r="I814" s="41"/>
      <c r="J814" s="48"/>
      <c r="K814" s="41"/>
      <c r="L814" s="48"/>
      <c r="M814" s="47"/>
      <c r="O814" s="24"/>
    </row>
    <row r="815" spans="2:16" s="23" customFormat="1" ht="21" customHeight="1">
      <c r="B815" s="46"/>
      <c r="C815" s="45"/>
      <c r="D815" s="45"/>
      <c r="E815" s="44"/>
      <c r="F815" s="42"/>
      <c r="G815" s="41"/>
      <c r="H815" s="43"/>
      <c r="I815" s="42"/>
      <c r="J815" s="41"/>
      <c r="K815" s="41"/>
      <c r="L815" s="42"/>
      <c r="M815" s="41"/>
      <c r="O815" s="24"/>
    </row>
    <row r="816" spans="2:16" s="23" customFormat="1" ht="21" customHeight="1">
      <c r="B816" s="39"/>
      <c r="C816" s="40"/>
      <c r="D816" s="37"/>
      <c r="E816" s="36"/>
      <c r="F816" s="35"/>
      <c r="G816" s="34"/>
      <c r="H816" s="32"/>
      <c r="I816" s="35"/>
      <c r="J816" s="34"/>
      <c r="K816" s="32"/>
      <c r="L816" s="33"/>
      <c r="M816" s="32"/>
      <c r="O816" s="24"/>
    </row>
    <row r="817" spans="2:15" s="23" customFormat="1" ht="21" customHeight="1">
      <c r="B817" s="39"/>
      <c r="C817" s="40"/>
      <c r="D817" s="37"/>
      <c r="E817" s="36"/>
      <c r="F817" s="35"/>
      <c r="G817" s="34"/>
      <c r="H817" s="32"/>
      <c r="I817" s="35"/>
      <c r="J817" s="34"/>
      <c r="K817" s="32"/>
      <c r="L817" s="33"/>
      <c r="M817" s="32"/>
      <c r="O817" s="24"/>
    </row>
    <row r="818" spans="2:15" s="23" customFormat="1" ht="21" customHeight="1">
      <c r="B818" s="39"/>
      <c r="C818" s="40"/>
      <c r="D818" s="37"/>
      <c r="E818" s="36"/>
      <c r="F818" s="35"/>
      <c r="G818" s="34"/>
      <c r="H818" s="32"/>
      <c r="I818" s="35"/>
      <c r="J818" s="34"/>
      <c r="K818" s="32"/>
      <c r="L818" s="33"/>
      <c r="M818" s="32"/>
      <c r="O818" s="24"/>
    </row>
    <row r="819" spans="2:15" s="23" customFormat="1" ht="21" customHeight="1">
      <c r="B819" s="39"/>
      <c r="C819" s="40"/>
      <c r="D819" s="37"/>
      <c r="E819" s="36"/>
      <c r="F819" s="35"/>
      <c r="G819" s="34"/>
      <c r="H819" s="32"/>
      <c r="I819" s="35"/>
      <c r="J819" s="34"/>
      <c r="K819" s="32"/>
      <c r="L819" s="33"/>
      <c r="M819" s="32"/>
      <c r="O819" s="24"/>
    </row>
    <row r="820" spans="2:15" s="23" customFormat="1" ht="21" customHeight="1">
      <c r="B820" s="39"/>
      <c r="C820" s="40"/>
      <c r="D820" s="37"/>
      <c r="E820" s="36"/>
      <c r="F820" s="35"/>
      <c r="G820" s="34"/>
      <c r="H820" s="32"/>
      <c r="I820" s="35"/>
      <c r="J820" s="34"/>
      <c r="K820" s="32"/>
      <c r="L820" s="33"/>
      <c r="M820" s="32"/>
      <c r="O820" s="24"/>
    </row>
    <row r="821" spans="2:15" s="23" customFormat="1" ht="21" customHeight="1">
      <c r="B821" s="39"/>
      <c r="C821" s="40"/>
      <c r="D821" s="37"/>
      <c r="E821" s="36"/>
      <c r="F821" s="35"/>
      <c r="G821" s="34"/>
      <c r="H821" s="32"/>
      <c r="I821" s="35"/>
      <c r="J821" s="34"/>
      <c r="K821" s="32"/>
      <c r="L821" s="33"/>
      <c r="M821" s="32"/>
      <c r="O821" s="24"/>
    </row>
    <row r="822" spans="2:15" s="23" customFormat="1" ht="21" customHeight="1">
      <c r="B822" s="39"/>
      <c r="C822" s="40"/>
      <c r="D822" s="37"/>
      <c r="E822" s="36"/>
      <c r="F822" s="35"/>
      <c r="G822" s="34"/>
      <c r="H822" s="32"/>
      <c r="I822" s="35"/>
      <c r="J822" s="34"/>
      <c r="K822" s="32"/>
      <c r="L822" s="33"/>
      <c r="M822" s="32"/>
      <c r="O822" s="24"/>
    </row>
    <row r="823" spans="2:15" s="23" customFormat="1" ht="21" customHeight="1">
      <c r="B823" s="39"/>
      <c r="C823" s="40"/>
      <c r="D823" s="37"/>
      <c r="E823" s="36"/>
      <c r="F823" s="35"/>
      <c r="G823" s="34"/>
      <c r="H823" s="32"/>
      <c r="I823" s="35"/>
      <c r="J823" s="34"/>
      <c r="K823" s="32"/>
      <c r="L823" s="33"/>
      <c r="M823" s="32"/>
      <c r="O823" s="24"/>
    </row>
    <row r="824" spans="2:15" s="23" customFormat="1" ht="21" customHeight="1">
      <c r="B824" s="39"/>
      <c r="C824" s="40"/>
      <c r="D824" s="37"/>
      <c r="E824" s="36"/>
      <c r="F824" s="35"/>
      <c r="G824" s="34"/>
      <c r="H824" s="32"/>
      <c r="I824" s="35"/>
      <c r="J824" s="34"/>
      <c r="K824" s="32"/>
      <c r="L824" s="33"/>
      <c r="M824" s="32"/>
      <c r="O824" s="24"/>
    </row>
    <row r="825" spans="2:15" s="23" customFormat="1" ht="21" customHeight="1">
      <c r="B825" s="39"/>
      <c r="C825" s="40"/>
      <c r="D825" s="37"/>
      <c r="E825" s="36"/>
      <c r="F825" s="35"/>
      <c r="G825" s="34"/>
      <c r="H825" s="32"/>
      <c r="I825" s="35"/>
      <c r="J825" s="34"/>
      <c r="K825" s="32"/>
      <c r="L825" s="33"/>
      <c r="M825" s="32"/>
      <c r="O825" s="24"/>
    </row>
    <row r="826" spans="2:15" s="23" customFormat="1" ht="21" customHeight="1">
      <c r="B826" s="39"/>
      <c r="C826" s="40"/>
      <c r="D826" s="37"/>
      <c r="E826" s="36"/>
      <c r="F826" s="35"/>
      <c r="G826" s="34"/>
      <c r="H826" s="32"/>
      <c r="I826" s="35"/>
      <c r="J826" s="34"/>
      <c r="K826" s="32"/>
      <c r="L826" s="33"/>
      <c r="M826" s="32"/>
      <c r="O826" s="24"/>
    </row>
    <row r="827" spans="2:15" s="23" customFormat="1" ht="21" customHeight="1">
      <c r="B827" s="39"/>
      <c r="C827" s="40"/>
      <c r="D827" s="37"/>
      <c r="E827" s="36"/>
      <c r="F827" s="35"/>
      <c r="G827" s="34"/>
      <c r="H827" s="32"/>
      <c r="I827" s="35"/>
      <c r="J827" s="34"/>
      <c r="K827" s="32"/>
      <c r="L827" s="33"/>
      <c r="M827" s="32"/>
      <c r="O827" s="24"/>
    </row>
    <row r="828" spans="2:15" s="23" customFormat="1" ht="21" customHeight="1">
      <c r="B828" s="39"/>
      <c r="C828" s="40"/>
      <c r="D828" s="37"/>
      <c r="E828" s="36"/>
      <c r="F828" s="35"/>
      <c r="G828" s="34"/>
      <c r="H828" s="32"/>
      <c r="I828" s="35"/>
      <c r="J828" s="34"/>
      <c r="K828" s="32"/>
      <c r="L828" s="33"/>
      <c r="M828" s="32"/>
      <c r="O828" s="24"/>
    </row>
    <row r="829" spans="2:15" s="23" customFormat="1" ht="21" customHeight="1">
      <c r="B829" s="39"/>
      <c r="C829" s="40"/>
      <c r="D829" s="37"/>
      <c r="E829" s="36"/>
      <c r="F829" s="35"/>
      <c r="G829" s="34"/>
      <c r="H829" s="32"/>
      <c r="I829" s="35"/>
      <c r="J829" s="34"/>
      <c r="K829" s="32"/>
      <c r="L829" s="33"/>
      <c r="M829" s="32"/>
      <c r="O829" s="24"/>
    </row>
    <row r="830" spans="2:15" s="23" customFormat="1" ht="21" customHeight="1">
      <c r="B830" s="39"/>
      <c r="C830" s="40"/>
      <c r="D830" s="37"/>
      <c r="E830" s="36"/>
      <c r="F830" s="35"/>
      <c r="G830" s="34"/>
      <c r="H830" s="32"/>
      <c r="I830" s="35"/>
      <c r="J830" s="34"/>
      <c r="K830" s="32"/>
      <c r="L830" s="33"/>
      <c r="M830" s="32"/>
      <c r="O830" s="24"/>
    </row>
    <row r="831" spans="2:15" s="23" customFormat="1" ht="21" customHeight="1">
      <c r="B831" s="39"/>
      <c r="C831" s="38"/>
      <c r="D831" s="37"/>
      <c r="E831" s="36"/>
      <c r="F831" s="35"/>
      <c r="G831" s="34"/>
      <c r="H831" s="32"/>
      <c r="I831" s="35"/>
      <c r="J831" s="34"/>
      <c r="K831" s="32"/>
      <c r="L831" s="33"/>
      <c r="M831" s="32"/>
      <c r="O831" s="24"/>
    </row>
    <row r="832" spans="2:15" s="23" customFormat="1" ht="21" customHeight="1">
      <c r="B832" s="39"/>
      <c r="C832" s="38"/>
      <c r="D832" s="37"/>
      <c r="E832" s="36"/>
      <c r="F832" s="35"/>
      <c r="G832" s="34"/>
      <c r="H832" s="32"/>
      <c r="I832" s="35"/>
      <c r="J832" s="34"/>
      <c r="K832" s="32"/>
      <c r="L832" s="33"/>
      <c r="M832" s="32"/>
      <c r="O832" s="24"/>
    </row>
    <row r="833" spans="2:16" s="23" customFormat="1" ht="21" customHeight="1">
      <c r="B833" s="39"/>
      <c r="C833" s="38"/>
      <c r="D833" s="37"/>
      <c r="E833" s="36"/>
      <c r="F833" s="35"/>
      <c r="G833" s="34"/>
      <c r="H833" s="32"/>
      <c r="I833" s="35"/>
      <c r="J833" s="34"/>
      <c r="K833" s="32"/>
      <c r="L833" s="33"/>
      <c r="M833" s="32"/>
      <c r="O833" s="24"/>
    </row>
    <row r="834" spans="2:16" s="23" customFormat="1" ht="21" customHeight="1">
      <c r="B834" s="39"/>
      <c r="C834" s="38"/>
      <c r="D834" s="37"/>
      <c r="E834" s="36"/>
      <c r="F834" s="35"/>
      <c r="G834" s="34"/>
      <c r="H834" s="32"/>
      <c r="I834" s="35"/>
      <c r="J834" s="34"/>
      <c r="K834" s="32"/>
      <c r="L834" s="33"/>
      <c r="M834" s="32"/>
      <c r="O834" s="24"/>
    </row>
    <row r="835" spans="2:16" s="23" customFormat="1" ht="21" customHeight="1">
      <c r="B835" s="31"/>
      <c r="C835" s="30"/>
      <c r="D835" s="29"/>
      <c r="E835" s="28"/>
      <c r="F835" s="26"/>
      <c r="G835" s="27"/>
      <c r="H835" s="25"/>
      <c r="I835" s="26"/>
      <c r="J835" s="27"/>
      <c r="K835" s="25"/>
      <c r="L835" s="26"/>
      <c r="M835" s="25"/>
      <c r="O835" s="24"/>
    </row>
    <row r="836" spans="2:16" s="23" customFormat="1" ht="21" customHeight="1">
      <c r="B836" s="31"/>
      <c r="C836" s="30"/>
      <c r="D836" s="29"/>
      <c r="E836" s="28"/>
      <c r="F836" s="26"/>
      <c r="G836" s="27"/>
      <c r="H836" s="25"/>
      <c r="I836" s="26"/>
      <c r="J836" s="27"/>
      <c r="K836" s="25"/>
      <c r="L836" s="26"/>
      <c r="M836" s="25"/>
      <c r="O836" s="24"/>
    </row>
    <row r="837" spans="2:16" ht="21" customHeight="1">
      <c r="F837" s="20"/>
      <c r="G837" s="21"/>
      <c r="H837" s="22"/>
      <c r="I837" s="20"/>
      <c r="J837" s="21"/>
      <c r="K837" s="21"/>
      <c r="L837" s="20"/>
      <c r="M837" s="19"/>
    </row>
    <row r="838" spans="2:16" ht="21" customHeight="1">
      <c r="B838" s="58"/>
      <c r="C838" s="58"/>
      <c r="D838" s="58"/>
      <c r="E838" s="58"/>
      <c r="F838" s="58"/>
      <c r="G838" s="57"/>
      <c r="H838" s="56"/>
      <c r="I838" s="55"/>
      <c r="J838" s="55"/>
      <c r="K838" s="55"/>
      <c r="L838" s="55"/>
      <c r="M838" s="55"/>
      <c r="O838" s="511"/>
      <c r="P838" s="511"/>
    </row>
    <row r="839" spans="2:16" ht="21" customHeight="1">
      <c r="B839" s="54"/>
      <c r="C839" s="53"/>
      <c r="D839" s="53"/>
      <c r="E839" s="53"/>
      <c r="F839" s="53"/>
      <c r="G839" s="21"/>
      <c r="H839" s="22"/>
      <c r="I839" s="20"/>
      <c r="J839" s="21"/>
      <c r="K839" s="21"/>
      <c r="L839" s="52"/>
      <c r="M839" s="51"/>
    </row>
    <row r="840" spans="2:16" ht="21" customHeight="1">
      <c r="F840" s="20"/>
      <c r="G840" s="21"/>
      <c r="H840" s="22"/>
      <c r="I840" s="20"/>
      <c r="J840" s="21"/>
      <c r="K840" s="21"/>
      <c r="L840" s="20"/>
      <c r="M840" s="50"/>
    </row>
    <row r="841" spans="2:16" s="23" customFormat="1" ht="21" customHeight="1">
      <c r="C841" s="49"/>
      <c r="D841" s="49"/>
      <c r="E841" s="44"/>
      <c r="F841" s="41"/>
      <c r="G841" s="41"/>
      <c r="H841" s="41"/>
      <c r="I841" s="41"/>
      <c r="J841" s="48"/>
      <c r="K841" s="41"/>
      <c r="L841" s="48"/>
      <c r="M841" s="47"/>
      <c r="O841" s="24"/>
    </row>
    <row r="842" spans="2:16" s="23" customFormat="1" ht="21" customHeight="1">
      <c r="B842" s="46"/>
      <c r="C842" s="45"/>
      <c r="D842" s="45"/>
      <c r="E842" s="44"/>
      <c r="F842" s="42"/>
      <c r="G842" s="41"/>
      <c r="H842" s="43"/>
      <c r="I842" s="42"/>
      <c r="J842" s="41"/>
      <c r="K842" s="41"/>
      <c r="L842" s="42"/>
      <c r="M842" s="41"/>
      <c r="O842" s="24"/>
    </row>
    <row r="843" spans="2:16" s="23" customFormat="1" ht="21" customHeight="1">
      <c r="B843" s="39"/>
      <c r="C843" s="40"/>
      <c r="D843" s="37"/>
      <c r="E843" s="36"/>
      <c r="F843" s="35"/>
      <c r="G843" s="34"/>
      <c r="H843" s="32"/>
      <c r="I843" s="35"/>
      <c r="J843" s="34"/>
      <c r="K843" s="32"/>
      <c r="L843" s="33"/>
      <c r="M843" s="32"/>
      <c r="O843" s="24"/>
    </row>
    <row r="844" spans="2:16" s="23" customFormat="1" ht="21" customHeight="1">
      <c r="B844" s="39"/>
      <c r="C844" s="40"/>
      <c r="D844" s="37"/>
      <c r="E844" s="36"/>
      <c r="F844" s="35"/>
      <c r="G844" s="34"/>
      <c r="H844" s="32"/>
      <c r="I844" s="35"/>
      <c r="J844" s="34"/>
      <c r="K844" s="32"/>
      <c r="L844" s="33"/>
      <c r="M844" s="32"/>
      <c r="O844" s="24"/>
    </row>
    <row r="845" spans="2:16" s="23" customFormat="1" ht="21" customHeight="1">
      <c r="B845" s="39"/>
      <c r="C845" s="40"/>
      <c r="D845" s="37"/>
      <c r="E845" s="36"/>
      <c r="F845" s="35"/>
      <c r="G845" s="34"/>
      <c r="H845" s="32"/>
      <c r="I845" s="35"/>
      <c r="J845" s="34"/>
      <c r="K845" s="32"/>
      <c r="L845" s="33"/>
      <c r="M845" s="32"/>
      <c r="O845" s="24"/>
    </row>
    <row r="846" spans="2:16" s="23" customFormat="1" ht="21" customHeight="1">
      <c r="B846" s="39"/>
      <c r="C846" s="40"/>
      <c r="D846" s="37"/>
      <c r="E846" s="36"/>
      <c r="F846" s="35"/>
      <c r="G846" s="34"/>
      <c r="H846" s="32"/>
      <c r="I846" s="35"/>
      <c r="J846" s="34"/>
      <c r="K846" s="32"/>
      <c r="L846" s="33"/>
      <c r="M846" s="32"/>
      <c r="O846" s="24"/>
    </row>
    <row r="847" spans="2:16" s="23" customFormat="1" ht="21" customHeight="1">
      <c r="B847" s="39"/>
      <c r="C847" s="40"/>
      <c r="D847" s="37"/>
      <c r="E847" s="36"/>
      <c r="F847" s="35"/>
      <c r="G847" s="34"/>
      <c r="H847" s="32"/>
      <c r="I847" s="35"/>
      <c r="J847" s="34"/>
      <c r="K847" s="32"/>
      <c r="L847" s="33"/>
      <c r="M847" s="32"/>
      <c r="O847" s="24"/>
    </row>
    <row r="848" spans="2:16" s="23" customFormat="1" ht="21" customHeight="1">
      <c r="B848" s="39"/>
      <c r="C848" s="40"/>
      <c r="D848" s="37"/>
      <c r="E848" s="36"/>
      <c r="F848" s="35"/>
      <c r="G848" s="34"/>
      <c r="H848" s="32"/>
      <c r="I848" s="35"/>
      <c r="J848" s="34"/>
      <c r="K848" s="32"/>
      <c r="L848" s="33"/>
      <c r="M848" s="32"/>
      <c r="O848" s="24"/>
    </row>
    <row r="849" spans="2:15" s="23" customFormat="1" ht="21" customHeight="1">
      <c r="B849" s="39"/>
      <c r="C849" s="40"/>
      <c r="D849" s="37"/>
      <c r="E849" s="36"/>
      <c r="F849" s="35"/>
      <c r="G849" s="34"/>
      <c r="H849" s="32"/>
      <c r="I849" s="35"/>
      <c r="J849" s="34"/>
      <c r="K849" s="32"/>
      <c r="L849" s="33"/>
      <c r="M849" s="32"/>
      <c r="O849" s="24"/>
    </row>
    <row r="850" spans="2:15" s="23" customFormat="1" ht="21" customHeight="1">
      <c r="B850" s="39"/>
      <c r="C850" s="40"/>
      <c r="D850" s="37"/>
      <c r="E850" s="36"/>
      <c r="F850" s="35"/>
      <c r="G850" s="34"/>
      <c r="H850" s="32"/>
      <c r="I850" s="35"/>
      <c r="J850" s="34"/>
      <c r="K850" s="32"/>
      <c r="L850" s="33"/>
      <c r="M850" s="32"/>
      <c r="O850" s="24"/>
    </row>
    <row r="851" spans="2:15" s="23" customFormat="1" ht="21" customHeight="1">
      <c r="B851" s="39"/>
      <c r="C851" s="40"/>
      <c r="D851" s="37"/>
      <c r="E851" s="36"/>
      <c r="F851" s="35"/>
      <c r="G851" s="34"/>
      <c r="H851" s="32"/>
      <c r="I851" s="35"/>
      <c r="J851" s="34"/>
      <c r="K851" s="32"/>
      <c r="L851" s="33"/>
      <c r="M851" s="32"/>
      <c r="O851" s="24"/>
    </row>
    <row r="852" spans="2:15" s="23" customFormat="1" ht="21" customHeight="1">
      <c r="B852" s="39"/>
      <c r="C852" s="40"/>
      <c r="D852" s="37"/>
      <c r="E852" s="36"/>
      <c r="F852" s="35"/>
      <c r="G852" s="34"/>
      <c r="H852" s="32"/>
      <c r="I852" s="35"/>
      <c r="J852" s="34"/>
      <c r="K852" s="32"/>
      <c r="L852" s="33"/>
      <c r="M852" s="32"/>
      <c r="O852" s="24"/>
    </row>
    <row r="853" spans="2:15" s="23" customFormat="1" ht="21" customHeight="1">
      <c r="B853" s="39"/>
      <c r="C853" s="40"/>
      <c r="D853" s="37"/>
      <c r="E853" s="36"/>
      <c r="F853" s="35"/>
      <c r="G853" s="34"/>
      <c r="H853" s="32"/>
      <c r="I853" s="35"/>
      <c r="J853" s="34"/>
      <c r="K853" s="32"/>
      <c r="L853" s="33"/>
      <c r="M853" s="32"/>
      <c r="O853" s="24"/>
    </row>
    <row r="854" spans="2:15" s="23" customFormat="1" ht="21" customHeight="1">
      <c r="B854" s="39"/>
      <c r="C854" s="40"/>
      <c r="D854" s="37"/>
      <c r="E854" s="36"/>
      <c r="F854" s="35"/>
      <c r="G854" s="34"/>
      <c r="H854" s="32"/>
      <c r="I854" s="35"/>
      <c r="J854" s="34"/>
      <c r="K854" s="32"/>
      <c r="L854" s="33"/>
      <c r="M854" s="32"/>
      <c r="O854" s="24"/>
    </row>
    <row r="855" spans="2:15" s="23" customFormat="1" ht="21" customHeight="1">
      <c r="B855" s="39"/>
      <c r="C855" s="40"/>
      <c r="D855" s="37"/>
      <c r="E855" s="36"/>
      <c r="F855" s="35"/>
      <c r="G855" s="34"/>
      <c r="H855" s="32"/>
      <c r="I855" s="35"/>
      <c r="J855" s="34"/>
      <c r="K855" s="32"/>
      <c r="L855" s="33"/>
      <c r="M855" s="32"/>
      <c r="O855" s="24"/>
    </row>
    <row r="856" spans="2:15" s="23" customFormat="1" ht="21" customHeight="1">
      <c r="B856" s="39"/>
      <c r="C856" s="40"/>
      <c r="D856" s="37"/>
      <c r="E856" s="36"/>
      <c r="F856" s="35"/>
      <c r="G856" s="34"/>
      <c r="H856" s="32"/>
      <c r="I856" s="35"/>
      <c r="J856" s="34"/>
      <c r="K856" s="32"/>
      <c r="L856" s="33"/>
      <c r="M856" s="32"/>
      <c r="O856" s="24"/>
    </row>
    <row r="857" spans="2:15" s="23" customFormat="1" ht="21" customHeight="1">
      <c r="B857" s="39"/>
      <c r="C857" s="40"/>
      <c r="D857" s="37"/>
      <c r="E857" s="36"/>
      <c r="F857" s="35"/>
      <c r="G857" s="34"/>
      <c r="H857" s="32"/>
      <c r="I857" s="35"/>
      <c r="J857" s="34"/>
      <c r="K857" s="32"/>
      <c r="L857" s="33"/>
      <c r="M857" s="32"/>
      <c r="O857" s="24"/>
    </row>
    <row r="858" spans="2:15" s="23" customFormat="1" ht="21" customHeight="1">
      <c r="B858" s="39"/>
      <c r="C858" s="38"/>
      <c r="D858" s="37"/>
      <c r="E858" s="36"/>
      <c r="F858" s="35"/>
      <c r="G858" s="34"/>
      <c r="H858" s="32"/>
      <c r="I858" s="35"/>
      <c r="J858" s="34"/>
      <c r="K858" s="32"/>
      <c r="L858" s="33"/>
      <c r="M858" s="32"/>
      <c r="O858" s="24"/>
    </row>
    <row r="859" spans="2:15" s="23" customFormat="1" ht="21" customHeight="1">
      <c r="B859" s="39"/>
      <c r="C859" s="38"/>
      <c r="D859" s="37"/>
      <c r="E859" s="36"/>
      <c r="F859" s="35"/>
      <c r="G859" s="34"/>
      <c r="H859" s="32"/>
      <c r="I859" s="35"/>
      <c r="J859" s="34"/>
      <c r="K859" s="32"/>
      <c r="L859" s="33"/>
      <c r="M859" s="32"/>
      <c r="O859" s="24"/>
    </row>
    <row r="860" spans="2:15" s="23" customFormat="1" ht="21" customHeight="1">
      <c r="B860" s="39"/>
      <c r="C860" s="38"/>
      <c r="D860" s="37"/>
      <c r="E860" s="36"/>
      <c r="F860" s="35"/>
      <c r="G860" s="34"/>
      <c r="H860" s="32"/>
      <c r="I860" s="35"/>
      <c r="J860" s="34"/>
      <c r="K860" s="32"/>
      <c r="L860" s="33"/>
      <c r="M860" s="32"/>
      <c r="O860" s="24"/>
    </row>
    <row r="861" spans="2:15" s="23" customFormat="1" ht="21" customHeight="1">
      <c r="B861" s="39"/>
      <c r="C861" s="38"/>
      <c r="D861" s="37"/>
      <c r="E861" s="36"/>
      <c r="F861" s="35"/>
      <c r="G861" s="34"/>
      <c r="H861" s="32"/>
      <c r="I861" s="35"/>
      <c r="J861" s="34"/>
      <c r="K861" s="32"/>
      <c r="L861" s="33"/>
      <c r="M861" s="32"/>
      <c r="O861" s="24"/>
    </row>
    <row r="862" spans="2:15" s="23" customFormat="1" ht="21" customHeight="1">
      <c r="B862" s="31"/>
      <c r="C862" s="30"/>
      <c r="D862" s="29"/>
      <c r="E862" s="28"/>
      <c r="F862" s="26"/>
      <c r="G862" s="27"/>
      <c r="H862" s="25"/>
      <c r="I862" s="26"/>
      <c r="J862" s="27"/>
      <c r="K862" s="25"/>
      <c r="L862" s="26"/>
      <c r="M862" s="25"/>
      <c r="O862" s="24"/>
    </row>
    <row r="863" spans="2:15" s="23" customFormat="1" ht="21" customHeight="1">
      <c r="B863" s="31"/>
      <c r="C863" s="30"/>
      <c r="D863" s="29"/>
      <c r="E863" s="28"/>
      <c r="F863" s="26"/>
      <c r="G863" s="27"/>
      <c r="H863" s="25"/>
      <c r="I863" s="26"/>
      <c r="J863" s="27"/>
      <c r="K863" s="25"/>
      <c r="L863" s="26"/>
      <c r="M863" s="25"/>
      <c r="O863" s="24"/>
    </row>
    <row r="864" spans="2:15" ht="21" customHeight="1">
      <c r="F864" s="20"/>
      <c r="G864" s="21"/>
      <c r="H864" s="22"/>
      <c r="I864" s="20"/>
      <c r="J864" s="21"/>
      <c r="K864" s="21"/>
      <c r="L864" s="20"/>
      <c r="M864" s="19"/>
    </row>
    <row r="865" spans="2:16" ht="21" customHeight="1">
      <c r="B865" s="58"/>
      <c r="C865" s="58"/>
      <c r="D865" s="58"/>
      <c r="E865" s="58"/>
      <c r="F865" s="58"/>
      <c r="G865" s="57"/>
      <c r="H865" s="56"/>
      <c r="I865" s="55"/>
      <c r="J865" s="55"/>
      <c r="K865" s="55"/>
      <c r="L865" s="55"/>
      <c r="M865" s="55"/>
      <c r="O865" s="511"/>
      <c r="P865" s="511"/>
    </row>
    <row r="866" spans="2:16" ht="21" customHeight="1">
      <c r="B866" s="54"/>
      <c r="C866" s="53"/>
      <c r="D866" s="53"/>
      <c r="E866" s="53"/>
      <c r="F866" s="53"/>
      <c r="G866" s="21"/>
      <c r="H866" s="22"/>
      <c r="I866" s="20"/>
      <c r="J866" s="21"/>
      <c r="K866" s="21"/>
      <c r="L866" s="52"/>
      <c r="M866" s="51"/>
    </row>
    <row r="867" spans="2:16" ht="21" customHeight="1">
      <c r="F867" s="20"/>
      <c r="G867" s="21"/>
      <c r="H867" s="22"/>
      <c r="I867" s="20"/>
      <c r="J867" s="21"/>
      <c r="K867" s="21"/>
      <c r="L867" s="20"/>
      <c r="M867" s="50"/>
    </row>
    <row r="868" spans="2:16" s="23" customFormat="1" ht="21" customHeight="1">
      <c r="C868" s="49"/>
      <c r="D868" s="49"/>
      <c r="E868" s="44"/>
      <c r="F868" s="41"/>
      <c r="G868" s="41"/>
      <c r="H868" s="41"/>
      <c r="I868" s="41"/>
      <c r="J868" s="48"/>
      <c r="K868" s="41"/>
      <c r="L868" s="48"/>
      <c r="M868" s="47"/>
      <c r="O868" s="24"/>
    </row>
    <row r="869" spans="2:16" s="23" customFormat="1" ht="21" customHeight="1">
      <c r="B869" s="46"/>
      <c r="C869" s="45"/>
      <c r="D869" s="45"/>
      <c r="E869" s="44"/>
      <c r="F869" s="42"/>
      <c r="G869" s="41"/>
      <c r="H869" s="43"/>
      <c r="I869" s="42"/>
      <c r="J869" s="41"/>
      <c r="K869" s="41"/>
      <c r="L869" s="42"/>
      <c r="M869" s="41"/>
      <c r="O869" s="24"/>
    </row>
    <row r="870" spans="2:16" s="23" customFormat="1" ht="21" customHeight="1">
      <c r="B870" s="39"/>
      <c r="C870" s="40"/>
      <c r="D870" s="37"/>
      <c r="E870" s="36"/>
      <c r="F870" s="35"/>
      <c r="G870" s="34"/>
      <c r="H870" s="32"/>
      <c r="I870" s="35"/>
      <c r="J870" s="34"/>
      <c r="K870" s="32"/>
      <c r="L870" s="33"/>
      <c r="M870" s="32"/>
      <c r="O870" s="24"/>
    </row>
    <row r="871" spans="2:16" s="23" customFormat="1" ht="21" customHeight="1">
      <c r="B871" s="39"/>
      <c r="C871" s="40"/>
      <c r="D871" s="37"/>
      <c r="E871" s="36"/>
      <c r="F871" s="35"/>
      <c r="G871" s="34"/>
      <c r="H871" s="32"/>
      <c r="I871" s="35"/>
      <c r="J871" s="34"/>
      <c r="K871" s="32"/>
      <c r="L871" s="33"/>
      <c r="M871" s="32"/>
      <c r="O871" s="24"/>
    </row>
    <row r="872" spans="2:16" s="23" customFormat="1" ht="21" customHeight="1">
      <c r="B872" s="39"/>
      <c r="C872" s="40"/>
      <c r="D872" s="37"/>
      <c r="E872" s="36"/>
      <c r="F872" s="35"/>
      <c r="G872" s="34"/>
      <c r="H872" s="32"/>
      <c r="I872" s="35"/>
      <c r="J872" s="34"/>
      <c r="K872" s="32"/>
      <c r="L872" s="33"/>
      <c r="M872" s="32"/>
      <c r="O872" s="24"/>
    </row>
    <row r="873" spans="2:16" s="23" customFormat="1" ht="21" customHeight="1">
      <c r="B873" s="39"/>
      <c r="C873" s="40"/>
      <c r="D873" s="37"/>
      <c r="E873" s="36"/>
      <c r="F873" s="35"/>
      <c r="G873" s="34"/>
      <c r="H873" s="32"/>
      <c r="I873" s="35"/>
      <c r="J873" s="34"/>
      <c r="K873" s="32"/>
      <c r="L873" s="33"/>
      <c r="M873" s="32"/>
      <c r="O873" s="24"/>
    </row>
    <row r="874" spans="2:16" s="23" customFormat="1" ht="21" customHeight="1">
      <c r="B874" s="39"/>
      <c r="C874" s="40"/>
      <c r="D874" s="37"/>
      <c r="E874" s="36"/>
      <c r="F874" s="35"/>
      <c r="G874" s="34"/>
      <c r="H874" s="32"/>
      <c r="I874" s="35"/>
      <c r="J874" s="34"/>
      <c r="K874" s="32"/>
      <c r="L874" s="33"/>
      <c r="M874" s="32"/>
      <c r="O874" s="24"/>
    </row>
    <row r="875" spans="2:16" s="23" customFormat="1" ht="21" customHeight="1">
      <c r="B875" s="39"/>
      <c r="C875" s="40"/>
      <c r="D875" s="37"/>
      <c r="E875" s="36"/>
      <c r="F875" s="35"/>
      <c r="G875" s="34"/>
      <c r="H875" s="32"/>
      <c r="I875" s="35"/>
      <c r="J875" s="34"/>
      <c r="K875" s="32"/>
      <c r="L875" s="33"/>
      <c r="M875" s="32"/>
      <c r="O875" s="24"/>
    </row>
    <row r="876" spans="2:16" s="23" customFormat="1" ht="21" customHeight="1">
      <c r="B876" s="39"/>
      <c r="C876" s="40"/>
      <c r="D876" s="37"/>
      <c r="E876" s="36"/>
      <c r="F876" s="35"/>
      <c r="G876" s="34"/>
      <c r="H876" s="32"/>
      <c r="I876" s="35"/>
      <c r="J876" s="34"/>
      <c r="K876" s="32"/>
      <c r="L876" s="33"/>
      <c r="M876" s="32"/>
      <c r="O876" s="24"/>
    </row>
    <row r="877" spans="2:16" s="23" customFormat="1" ht="21" customHeight="1">
      <c r="B877" s="39"/>
      <c r="C877" s="40"/>
      <c r="D877" s="37"/>
      <c r="E877" s="36"/>
      <c r="F877" s="35"/>
      <c r="G877" s="34"/>
      <c r="H877" s="32"/>
      <c r="I877" s="35"/>
      <c r="J877" s="34"/>
      <c r="K877" s="32"/>
      <c r="L877" s="33"/>
      <c r="M877" s="32"/>
      <c r="O877" s="24"/>
    </row>
    <row r="878" spans="2:16" s="23" customFormat="1" ht="21" customHeight="1">
      <c r="B878" s="39"/>
      <c r="C878" s="40"/>
      <c r="D878" s="37"/>
      <c r="E878" s="36"/>
      <c r="F878" s="35"/>
      <c r="G878" s="34"/>
      <c r="H878" s="32"/>
      <c r="I878" s="35"/>
      <c r="J878" s="34"/>
      <c r="K878" s="32"/>
      <c r="L878" s="33"/>
      <c r="M878" s="32"/>
      <c r="O878" s="24"/>
    </row>
    <row r="879" spans="2:16" s="23" customFormat="1" ht="21" customHeight="1">
      <c r="B879" s="39"/>
      <c r="C879" s="40"/>
      <c r="D879" s="37"/>
      <c r="E879" s="36"/>
      <c r="F879" s="35"/>
      <c r="G879" s="34"/>
      <c r="H879" s="32"/>
      <c r="I879" s="35"/>
      <c r="J879" s="34"/>
      <c r="K879" s="32"/>
      <c r="L879" s="33"/>
      <c r="M879" s="32"/>
      <c r="O879" s="24"/>
    </row>
    <row r="880" spans="2:16" s="23" customFormat="1" ht="21" customHeight="1">
      <c r="B880" s="39"/>
      <c r="C880" s="40"/>
      <c r="D880" s="37"/>
      <c r="E880" s="36"/>
      <c r="F880" s="35"/>
      <c r="G880" s="34"/>
      <c r="H880" s="32"/>
      <c r="I880" s="35"/>
      <c r="J880" s="34"/>
      <c r="K880" s="32"/>
      <c r="L880" s="33"/>
      <c r="M880" s="32"/>
      <c r="O880" s="24"/>
    </row>
    <row r="881" spans="2:16" s="23" customFormat="1" ht="21" customHeight="1">
      <c r="B881" s="39"/>
      <c r="C881" s="40"/>
      <c r="D881" s="37"/>
      <c r="E881" s="36"/>
      <c r="F881" s="35"/>
      <c r="G881" s="34"/>
      <c r="H881" s="32"/>
      <c r="I881" s="35"/>
      <c r="J881" s="34"/>
      <c r="K881" s="32"/>
      <c r="L881" s="33"/>
      <c r="M881" s="32"/>
      <c r="O881" s="24"/>
    </row>
    <row r="882" spans="2:16" s="23" customFormat="1" ht="21" customHeight="1">
      <c r="B882" s="39"/>
      <c r="C882" s="40"/>
      <c r="D882" s="37"/>
      <c r="E882" s="36"/>
      <c r="F882" s="35"/>
      <c r="G882" s="34"/>
      <c r="H882" s="32"/>
      <c r="I882" s="35"/>
      <c r="J882" s="34"/>
      <c r="K882" s="32"/>
      <c r="L882" s="33"/>
      <c r="M882" s="32"/>
      <c r="O882" s="24"/>
    </row>
    <row r="883" spans="2:16" s="23" customFormat="1" ht="21" customHeight="1">
      <c r="B883" s="39"/>
      <c r="C883" s="40"/>
      <c r="D883" s="37"/>
      <c r="E883" s="36"/>
      <c r="F883" s="35"/>
      <c r="G883" s="34"/>
      <c r="H883" s="32"/>
      <c r="I883" s="35"/>
      <c r="J883" s="34"/>
      <c r="K883" s="32"/>
      <c r="L883" s="33"/>
      <c r="M883" s="32"/>
      <c r="O883" s="24"/>
    </row>
    <row r="884" spans="2:16" s="23" customFormat="1" ht="21" customHeight="1">
      <c r="B884" s="39"/>
      <c r="C884" s="40"/>
      <c r="D884" s="37"/>
      <c r="E884" s="36"/>
      <c r="F884" s="35"/>
      <c r="G884" s="34"/>
      <c r="H884" s="32"/>
      <c r="I884" s="35"/>
      <c r="J884" s="34"/>
      <c r="K884" s="32"/>
      <c r="L884" s="33"/>
      <c r="M884" s="32"/>
      <c r="O884" s="24"/>
    </row>
    <row r="885" spans="2:16" s="23" customFormat="1" ht="21" customHeight="1">
      <c r="B885" s="39"/>
      <c r="C885" s="38"/>
      <c r="D885" s="37"/>
      <c r="E885" s="36"/>
      <c r="F885" s="35"/>
      <c r="G885" s="34"/>
      <c r="H885" s="32"/>
      <c r="I885" s="35"/>
      <c r="J885" s="34"/>
      <c r="K885" s="32"/>
      <c r="L885" s="33"/>
      <c r="M885" s="32"/>
      <c r="O885" s="24"/>
    </row>
    <row r="886" spans="2:16" s="23" customFormat="1" ht="21" customHeight="1">
      <c r="B886" s="39"/>
      <c r="C886" s="38"/>
      <c r="D886" s="37"/>
      <c r="E886" s="36"/>
      <c r="F886" s="35"/>
      <c r="G886" s="34"/>
      <c r="H886" s="32"/>
      <c r="I886" s="35"/>
      <c r="J886" s="34"/>
      <c r="K886" s="32"/>
      <c r="L886" s="33"/>
      <c r="M886" s="32"/>
      <c r="O886" s="24"/>
    </row>
    <row r="887" spans="2:16" s="23" customFormat="1" ht="21" customHeight="1">
      <c r="B887" s="39"/>
      <c r="C887" s="38"/>
      <c r="D887" s="37"/>
      <c r="E887" s="36"/>
      <c r="F887" s="35"/>
      <c r="G887" s="34"/>
      <c r="H887" s="32"/>
      <c r="I887" s="35"/>
      <c r="J887" s="34"/>
      <c r="K887" s="32"/>
      <c r="L887" s="33"/>
      <c r="M887" s="32"/>
      <c r="O887" s="24"/>
    </row>
    <row r="888" spans="2:16" s="23" customFormat="1" ht="21" customHeight="1">
      <c r="B888" s="39"/>
      <c r="C888" s="38"/>
      <c r="D888" s="37"/>
      <c r="E888" s="36"/>
      <c r="F888" s="35"/>
      <c r="G888" s="34"/>
      <c r="H888" s="32"/>
      <c r="I888" s="35"/>
      <c r="J888" s="34"/>
      <c r="K888" s="32"/>
      <c r="L888" s="33"/>
      <c r="M888" s="32"/>
      <c r="O888" s="24"/>
    </row>
    <row r="889" spans="2:16" s="23" customFormat="1" ht="21" customHeight="1">
      <c r="B889" s="31"/>
      <c r="C889" s="30"/>
      <c r="D889" s="29"/>
      <c r="E889" s="28"/>
      <c r="F889" s="26"/>
      <c r="G889" s="27"/>
      <c r="H889" s="25"/>
      <c r="I889" s="26"/>
      <c r="J889" s="27"/>
      <c r="K889" s="25"/>
      <c r="L889" s="26"/>
      <c r="M889" s="25"/>
      <c r="O889" s="24"/>
    </row>
    <row r="890" spans="2:16" s="23" customFormat="1" ht="21" customHeight="1">
      <c r="B890" s="31"/>
      <c r="C890" s="30"/>
      <c r="D890" s="29"/>
      <c r="E890" s="28"/>
      <c r="F890" s="26"/>
      <c r="G890" s="27"/>
      <c r="H890" s="25"/>
      <c r="I890" s="26"/>
      <c r="J890" s="27"/>
      <c r="K890" s="25"/>
      <c r="L890" s="26"/>
      <c r="M890" s="25"/>
      <c r="O890" s="24"/>
    </row>
    <row r="891" spans="2:16" ht="21" customHeight="1">
      <c r="F891" s="20"/>
      <c r="G891" s="21"/>
      <c r="H891" s="22"/>
      <c r="I891" s="20"/>
      <c r="J891" s="21"/>
      <c r="K891" s="21"/>
      <c r="L891" s="20"/>
      <c r="M891" s="19"/>
    </row>
    <row r="892" spans="2:16" ht="21" customHeight="1">
      <c r="B892" s="58"/>
      <c r="C892" s="58"/>
      <c r="D892" s="58"/>
      <c r="E892" s="58"/>
      <c r="F892" s="58"/>
      <c r="G892" s="57"/>
      <c r="H892" s="56"/>
      <c r="I892" s="55"/>
      <c r="J892" s="55"/>
      <c r="K892" s="55"/>
      <c r="L892" s="55"/>
      <c r="M892" s="55"/>
      <c r="O892" s="511"/>
      <c r="P892" s="511"/>
    </row>
    <row r="893" spans="2:16" ht="21" customHeight="1">
      <c r="B893" s="54"/>
      <c r="C893" s="53"/>
      <c r="D893" s="53"/>
      <c r="E893" s="53"/>
      <c r="F893" s="53"/>
      <c r="G893" s="21"/>
      <c r="H893" s="22"/>
      <c r="I893" s="20"/>
      <c r="J893" s="21"/>
      <c r="K893" s="21"/>
      <c r="L893" s="52"/>
      <c r="M893" s="51"/>
    </row>
    <row r="894" spans="2:16" ht="21" customHeight="1">
      <c r="F894" s="20"/>
      <c r="G894" s="21"/>
      <c r="H894" s="22"/>
      <c r="I894" s="20"/>
      <c r="J894" s="21"/>
      <c r="K894" s="21"/>
      <c r="L894" s="20"/>
      <c r="M894" s="50"/>
    </row>
    <row r="895" spans="2:16" s="23" customFormat="1" ht="21" customHeight="1">
      <c r="C895" s="49"/>
      <c r="D895" s="49"/>
      <c r="E895" s="44"/>
      <c r="F895" s="41"/>
      <c r="G895" s="41"/>
      <c r="H895" s="41"/>
      <c r="I895" s="41"/>
      <c r="J895" s="48"/>
      <c r="K895" s="41"/>
      <c r="L895" s="48"/>
      <c r="M895" s="47"/>
      <c r="O895" s="24"/>
    </row>
    <row r="896" spans="2:16" s="23" customFormat="1" ht="21" customHeight="1">
      <c r="B896" s="46"/>
      <c r="C896" s="45"/>
      <c r="D896" s="45"/>
      <c r="E896" s="44"/>
      <c r="F896" s="42"/>
      <c r="G896" s="41"/>
      <c r="H896" s="43"/>
      <c r="I896" s="42"/>
      <c r="J896" s="41"/>
      <c r="K896" s="41"/>
      <c r="L896" s="42"/>
      <c r="M896" s="41"/>
      <c r="O896" s="24"/>
    </row>
    <row r="897" spans="2:15" s="23" customFormat="1" ht="21" customHeight="1">
      <c r="B897" s="39"/>
      <c r="C897" s="40"/>
      <c r="D897" s="37"/>
      <c r="E897" s="36"/>
      <c r="F897" s="35"/>
      <c r="G897" s="34"/>
      <c r="H897" s="32"/>
      <c r="I897" s="35"/>
      <c r="J897" s="34"/>
      <c r="K897" s="32"/>
      <c r="L897" s="33"/>
      <c r="M897" s="32"/>
      <c r="O897" s="24"/>
    </row>
    <row r="898" spans="2:15" s="23" customFormat="1" ht="21" customHeight="1">
      <c r="B898" s="39"/>
      <c r="C898" s="40"/>
      <c r="D898" s="37"/>
      <c r="E898" s="36"/>
      <c r="F898" s="35"/>
      <c r="G898" s="34"/>
      <c r="H898" s="32"/>
      <c r="I898" s="35"/>
      <c r="J898" s="34"/>
      <c r="K898" s="32"/>
      <c r="L898" s="33"/>
      <c r="M898" s="32"/>
      <c r="O898" s="24"/>
    </row>
    <row r="899" spans="2:15" s="23" customFormat="1" ht="21" customHeight="1">
      <c r="B899" s="39"/>
      <c r="C899" s="40"/>
      <c r="D899" s="37"/>
      <c r="E899" s="36"/>
      <c r="F899" s="35"/>
      <c r="G899" s="34"/>
      <c r="H899" s="32"/>
      <c r="I899" s="35"/>
      <c r="J899" s="34"/>
      <c r="K899" s="32"/>
      <c r="L899" s="33"/>
      <c r="M899" s="32"/>
      <c r="O899" s="24"/>
    </row>
    <row r="900" spans="2:15" s="23" customFormat="1" ht="21" customHeight="1">
      <c r="B900" s="39"/>
      <c r="C900" s="40"/>
      <c r="D900" s="37"/>
      <c r="E900" s="36"/>
      <c r="F900" s="35"/>
      <c r="G900" s="34"/>
      <c r="H900" s="32"/>
      <c r="I900" s="35"/>
      <c r="J900" s="34"/>
      <c r="K900" s="32"/>
      <c r="L900" s="33"/>
      <c r="M900" s="32"/>
      <c r="O900" s="24"/>
    </row>
    <row r="901" spans="2:15" s="23" customFormat="1" ht="21" customHeight="1">
      <c r="B901" s="39"/>
      <c r="C901" s="40"/>
      <c r="D901" s="37"/>
      <c r="E901" s="36"/>
      <c r="F901" s="35"/>
      <c r="G901" s="34"/>
      <c r="H901" s="32"/>
      <c r="I901" s="35"/>
      <c r="J901" s="34"/>
      <c r="K901" s="32"/>
      <c r="L901" s="33"/>
      <c r="M901" s="32"/>
      <c r="O901" s="24"/>
    </row>
    <row r="902" spans="2:15" s="23" customFormat="1" ht="21" customHeight="1">
      <c r="B902" s="39"/>
      <c r="C902" s="40"/>
      <c r="D902" s="37"/>
      <c r="E902" s="36"/>
      <c r="F902" s="35"/>
      <c r="G902" s="34"/>
      <c r="H902" s="32"/>
      <c r="I902" s="35"/>
      <c r="J902" s="34"/>
      <c r="K902" s="32"/>
      <c r="L902" s="33"/>
      <c r="M902" s="32"/>
      <c r="O902" s="24"/>
    </row>
    <row r="903" spans="2:15" s="23" customFormat="1" ht="21" customHeight="1">
      <c r="B903" s="39"/>
      <c r="C903" s="40"/>
      <c r="D903" s="37"/>
      <c r="E903" s="36"/>
      <c r="F903" s="35"/>
      <c r="G903" s="34"/>
      <c r="H903" s="32"/>
      <c r="I903" s="35"/>
      <c r="J903" s="34"/>
      <c r="K903" s="32"/>
      <c r="L903" s="33"/>
      <c r="M903" s="32"/>
      <c r="O903" s="24"/>
    </row>
    <row r="904" spans="2:15" s="23" customFormat="1" ht="21" customHeight="1">
      <c r="B904" s="39"/>
      <c r="C904" s="40"/>
      <c r="D904" s="37"/>
      <c r="E904" s="36"/>
      <c r="F904" s="35"/>
      <c r="G904" s="34"/>
      <c r="H904" s="32"/>
      <c r="I904" s="35"/>
      <c r="J904" s="34"/>
      <c r="K904" s="32"/>
      <c r="L904" s="33"/>
      <c r="M904" s="32"/>
      <c r="O904" s="24"/>
    </row>
    <row r="905" spans="2:15" s="23" customFormat="1" ht="21" customHeight="1">
      <c r="B905" s="39"/>
      <c r="C905" s="40"/>
      <c r="D905" s="37"/>
      <c r="E905" s="36"/>
      <c r="F905" s="35"/>
      <c r="G905" s="34"/>
      <c r="H905" s="32"/>
      <c r="I905" s="35"/>
      <c r="J905" s="34"/>
      <c r="K905" s="32"/>
      <c r="L905" s="33"/>
      <c r="M905" s="32"/>
      <c r="O905" s="24"/>
    </row>
    <row r="906" spans="2:15" s="23" customFormat="1" ht="21" customHeight="1">
      <c r="B906" s="39"/>
      <c r="C906" s="40"/>
      <c r="D906" s="37"/>
      <c r="E906" s="36"/>
      <c r="F906" s="35"/>
      <c r="G906" s="34"/>
      <c r="H906" s="32"/>
      <c r="I906" s="35"/>
      <c r="J906" s="34"/>
      <c r="K906" s="32"/>
      <c r="L906" s="33"/>
      <c r="M906" s="32"/>
      <c r="O906" s="24"/>
    </row>
    <row r="907" spans="2:15" s="23" customFormat="1" ht="21" customHeight="1">
      <c r="B907" s="39"/>
      <c r="C907" s="40"/>
      <c r="D907" s="37"/>
      <c r="E907" s="36"/>
      <c r="F907" s="35"/>
      <c r="G907" s="34"/>
      <c r="H907" s="32"/>
      <c r="I907" s="35"/>
      <c r="J907" s="34"/>
      <c r="K907" s="32"/>
      <c r="L907" s="33"/>
      <c r="M907" s="32"/>
      <c r="O907" s="24"/>
    </row>
    <row r="908" spans="2:15" s="23" customFormat="1" ht="21" customHeight="1">
      <c r="B908" s="39"/>
      <c r="C908" s="40"/>
      <c r="D908" s="37"/>
      <c r="E908" s="36"/>
      <c r="F908" s="35"/>
      <c r="G908" s="34"/>
      <c r="H908" s="32"/>
      <c r="I908" s="35"/>
      <c r="J908" s="34"/>
      <c r="K908" s="32"/>
      <c r="L908" s="33"/>
      <c r="M908" s="32"/>
      <c r="O908" s="24"/>
    </row>
    <row r="909" spans="2:15" s="23" customFormat="1" ht="21" customHeight="1">
      <c r="B909" s="39"/>
      <c r="C909" s="40"/>
      <c r="D909" s="37"/>
      <c r="E909" s="36"/>
      <c r="F909" s="35"/>
      <c r="G909" s="34"/>
      <c r="H909" s="32"/>
      <c r="I909" s="35"/>
      <c r="J909" s="34"/>
      <c r="K909" s="32"/>
      <c r="L909" s="33"/>
      <c r="M909" s="32"/>
      <c r="O909" s="24"/>
    </row>
    <row r="910" spans="2:15" s="23" customFormat="1" ht="21" customHeight="1">
      <c r="B910" s="39"/>
      <c r="C910" s="40"/>
      <c r="D910" s="37"/>
      <c r="E910" s="36"/>
      <c r="F910" s="35"/>
      <c r="G910" s="34"/>
      <c r="H910" s="32"/>
      <c r="I910" s="35"/>
      <c r="J910" s="34"/>
      <c r="K910" s="32"/>
      <c r="L910" s="33"/>
      <c r="M910" s="32"/>
      <c r="O910" s="24"/>
    </row>
    <row r="911" spans="2:15" s="23" customFormat="1" ht="21" customHeight="1">
      <c r="B911" s="39"/>
      <c r="C911" s="40"/>
      <c r="D911" s="37"/>
      <c r="E911" s="36"/>
      <c r="F911" s="35"/>
      <c r="G911" s="34"/>
      <c r="H911" s="32"/>
      <c r="I911" s="35"/>
      <c r="J911" s="34"/>
      <c r="K911" s="32"/>
      <c r="L911" s="33"/>
      <c r="M911" s="32"/>
      <c r="O911" s="24"/>
    </row>
    <row r="912" spans="2:15" s="23" customFormat="1" ht="21" customHeight="1">
      <c r="B912" s="39"/>
      <c r="C912" s="38"/>
      <c r="D912" s="37"/>
      <c r="E912" s="36"/>
      <c r="F912" s="35"/>
      <c r="G912" s="34"/>
      <c r="H912" s="32"/>
      <c r="I912" s="35"/>
      <c r="J912" s="34"/>
      <c r="K912" s="32"/>
      <c r="L912" s="33"/>
      <c r="M912" s="32"/>
      <c r="O912" s="24"/>
    </row>
    <row r="913" spans="2:16" s="23" customFormat="1" ht="21" customHeight="1">
      <c r="B913" s="39"/>
      <c r="C913" s="38"/>
      <c r="D913" s="37"/>
      <c r="E913" s="36"/>
      <c r="F913" s="35"/>
      <c r="G913" s="34"/>
      <c r="H913" s="32"/>
      <c r="I913" s="35"/>
      <c r="J913" s="34"/>
      <c r="K913" s="32"/>
      <c r="L913" s="33"/>
      <c r="M913" s="32"/>
      <c r="O913" s="24"/>
    </row>
    <row r="914" spans="2:16" s="23" customFormat="1" ht="21" customHeight="1">
      <c r="B914" s="39"/>
      <c r="C914" s="38"/>
      <c r="D914" s="37"/>
      <c r="E914" s="36"/>
      <c r="F914" s="35"/>
      <c r="G914" s="34"/>
      <c r="H914" s="32"/>
      <c r="I914" s="35"/>
      <c r="J914" s="34"/>
      <c r="K914" s="32"/>
      <c r="L914" s="33"/>
      <c r="M914" s="32"/>
      <c r="O914" s="24"/>
    </row>
    <row r="915" spans="2:16" s="23" customFormat="1" ht="21" customHeight="1">
      <c r="B915" s="39"/>
      <c r="C915" s="38"/>
      <c r="D915" s="37"/>
      <c r="E915" s="36"/>
      <c r="F915" s="35"/>
      <c r="G915" s="34"/>
      <c r="H915" s="32"/>
      <c r="I915" s="35"/>
      <c r="J915" s="34"/>
      <c r="K915" s="32"/>
      <c r="L915" s="33"/>
      <c r="M915" s="32"/>
      <c r="O915" s="24"/>
    </row>
    <row r="916" spans="2:16" s="23" customFormat="1" ht="21" customHeight="1">
      <c r="B916" s="31"/>
      <c r="C916" s="30"/>
      <c r="D916" s="29"/>
      <c r="E916" s="28"/>
      <c r="F916" s="26"/>
      <c r="G916" s="27"/>
      <c r="H916" s="25"/>
      <c r="I916" s="26"/>
      <c r="J916" s="27"/>
      <c r="K916" s="25"/>
      <c r="L916" s="26"/>
      <c r="M916" s="25"/>
      <c r="O916" s="24"/>
    </row>
    <row r="917" spans="2:16" s="23" customFormat="1" ht="21" customHeight="1">
      <c r="B917" s="31"/>
      <c r="C917" s="30"/>
      <c r="D917" s="29"/>
      <c r="E917" s="28"/>
      <c r="F917" s="26"/>
      <c r="G917" s="27"/>
      <c r="H917" s="25"/>
      <c r="I917" s="26"/>
      <c r="J917" s="27"/>
      <c r="K917" s="25"/>
      <c r="L917" s="26"/>
      <c r="M917" s="25"/>
      <c r="O917" s="24"/>
    </row>
    <row r="918" spans="2:16" ht="21" customHeight="1">
      <c r="F918" s="20"/>
      <c r="G918" s="21"/>
      <c r="H918" s="22"/>
      <c r="I918" s="20"/>
      <c r="J918" s="21"/>
      <c r="K918" s="21"/>
      <c r="L918" s="20"/>
      <c r="M918" s="19"/>
    </row>
    <row r="919" spans="2:16" ht="21" customHeight="1">
      <c r="B919" s="58"/>
      <c r="C919" s="58"/>
      <c r="D919" s="58"/>
      <c r="E919" s="58"/>
      <c r="F919" s="58"/>
      <c r="G919" s="57"/>
      <c r="H919" s="56"/>
      <c r="I919" s="55"/>
      <c r="J919" s="55"/>
      <c r="K919" s="55"/>
      <c r="L919" s="55"/>
      <c r="M919" s="55"/>
      <c r="O919" s="511"/>
      <c r="P919" s="511"/>
    </row>
    <row r="920" spans="2:16" ht="21" customHeight="1">
      <c r="B920" s="54"/>
      <c r="C920" s="53"/>
      <c r="D920" s="53"/>
      <c r="E920" s="53"/>
      <c r="F920" s="53"/>
      <c r="G920" s="21"/>
      <c r="H920" s="22"/>
      <c r="I920" s="20"/>
      <c r="J920" s="21"/>
      <c r="K920" s="21"/>
      <c r="L920" s="52"/>
      <c r="M920" s="51"/>
    </row>
    <row r="921" spans="2:16" ht="21" customHeight="1">
      <c r="F921" s="20"/>
      <c r="G921" s="21"/>
      <c r="H921" s="22"/>
      <c r="I921" s="20"/>
      <c r="J921" s="21"/>
      <c r="K921" s="21"/>
      <c r="L921" s="20"/>
      <c r="M921" s="50"/>
    </row>
    <row r="922" spans="2:16" s="23" customFormat="1" ht="21" customHeight="1">
      <c r="C922" s="49"/>
      <c r="D922" s="49"/>
      <c r="E922" s="44"/>
      <c r="F922" s="41"/>
      <c r="G922" s="41"/>
      <c r="H922" s="41"/>
      <c r="I922" s="41"/>
      <c r="J922" s="48"/>
      <c r="K922" s="41"/>
      <c r="L922" s="48"/>
      <c r="M922" s="47"/>
      <c r="O922" s="24"/>
    </row>
    <row r="923" spans="2:16" s="23" customFormat="1" ht="21" customHeight="1">
      <c r="B923" s="46"/>
      <c r="C923" s="45"/>
      <c r="D923" s="45"/>
      <c r="E923" s="44"/>
      <c r="F923" s="42"/>
      <c r="G923" s="41"/>
      <c r="H923" s="43"/>
      <c r="I923" s="42"/>
      <c r="J923" s="41"/>
      <c r="K923" s="41"/>
      <c r="L923" s="42"/>
      <c r="M923" s="41"/>
      <c r="O923" s="24"/>
    </row>
    <row r="924" spans="2:16" s="23" customFormat="1" ht="21" customHeight="1">
      <c r="B924" s="39"/>
      <c r="C924" s="40"/>
      <c r="D924" s="37"/>
      <c r="E924" s="36"/>
      <c r="F924" s="35"/>
      <c r="G924" s="34"/>
      <c r="H924" s="32"/>
      <c r="I924" s="35"/>
      <c r="J924" s="34"/>
      <c r="K924" s="32"/>
      <c r="L924" s="33"/>
      <c r="M924" s="32"/>
      <c r="O924" s="24"/>
    </row>
    <row r="925" spans="2:16" s="23" customFormat="1" ht="21" customHeight="1">
      <c r="B925" s="39"/>
      <c r="C925" s="40"/>
      <c r="D925" s="37"/>
      <c r="E925" s="36"/>
      <c r="F925" s="35"/>
      <c r="G925" s="34"/>
      <c r="H925" s="32"/>
      <c r="I925" s="35"/>
      <c r="J925" s="34"/>
      <c r="K925" s="32"/>
      <c r="L925" s="33"/>
      <c r="M925" s="32"/>
      <c r="O925" s="24"/>
    </row>
    <row r="926" spans="2:16" s="23" customFormat="1" ht="21" customHeight="1">
      <c r="B926" s="39"/>
      <c r="C926" s="40"/>
      <c r="D926" s="37"/>
      <c r="E926" s="36"/>
      <c r="F926" s="35"/>
      <c r="G926" s="34"/>
      <c r="H926" s="32"/>
      <c r="I926" s="35"/>
      <c r="J926" s="34"/>
      <c r="K926" s="32"/>
      <c r="L926" s="33"/>
      <c r="M926" s="32"/>
      <c r="O926" s="24"/>
    </row>
    <row r="927" spans="2:16" s="23" customFormat="1" ht="21" customHeight="1">
      <c r="B927" s="39"/>
      <c r="C927" s="40"/>
      <c r="D927" s="37"/>
      <c r="E927" s="36"/>
      <c r="F927" s="35"/>
      <c r="G927" s="34"/>
      <c r="H927" s="32"/>
      <c r="I927" s="35"/>
      <c r="J927" s="34"/>
      <c r="K927" s="32"/>
      <c r="L927" s="33"/>
      <c r="M927" s="32"/>
      <c r="O927" s="24"/>
    </row>
    <row r="928" spans="2:16" s="23" customFormat="1" ht="21" customHeight="1">
      <c r="B928" s="39"/>
      <c r="C928" s="40"/>
      <c r="D928" s="37"/>
      <c r="E928" s="36"/>
      <c r="F928" s="35"/>
      <c r="G928" s="34"/>
      <c r="H928" s="32"/>
      <c r="I928" s="35"/>
      <c r="J928" s="34"/>
      <c r="K928" s="32"/>
      <c r="L928" s="33"/>
      <c r="M928" s="32"/>
      <c r="O928" s="24"/>
    </row>
    <row r="929" spans="2:15" s="23" customFormat="1" ht="21" customHeight="1">
      <c r="B929" s="39"/>
      <c r="C929" s="40"/>
      <c r="D929" s="37"/>
      <c r="E929" s="36"/>
      <c r="F929" s="35"/>
      <c r="G929" s="34"/>
      <c r="H929" s="32"/>
      <c r="I929" s="35"/>
      <c r="J929" s="34"/>
      <c r="K929" s="32"/>
      <c r="L929" s="33"/>
      <c r="M929" s="32"/>
      <c r="O929" s="24"/>
    </row>
    <row r="930" spans="2:15" s="23" customFormat="1" ht="21" customHeight="1">
      <c r="B930" s="39"/>
      <c r="C930" s="40"/>
      <c r="D930" s="37"/>
      <c r="E930" s="36"/>
      <c r="F930" s="35"/>
      <c r="G930" s="34"/>
      <c r="H930" s="32"/>
      <c r="I930" s="35"/>
      <c r="J930" s="34"/>
      <c r="K930" s="32"/>
      <c r="L930" s="33"/>
      <c r="M930" s="32"/>
      <c r="O930" s="24"/>
    </row>
    <row r="931" spans="2:15" s="23" customFormat="1" ht="21" customHeight="1">
      <c r="B931" s="39"/>
      <c r="C931" s="40"/>
      <c r="D931" s="37"/>
      <c r="E931" s="36"/>
      <c r="F931" s="35"/>
      <c r="G931" s="34"/>
      <c r="H931" s="32"/>
      <c r="I931" s="35"/>
      <c r="J931" s="34"/>
      <c r="K931" s="32"/>
      <c r="L931" s="33"/>
      <c r="M931" s="32"/>
      <c r="O931" s="24"/>
    </row>
    <row r="932" spans="2:15" s="23" customFormat="1" ht="21" customHeight="1">
      <c r="B932" s="39"/>
      <c r="C932" s="40"/>
      <c r="D932" s="37"/>
      <c r="E932" s="36"/>
      <c r="F932" s="35"/>
      <c r="G932" s="34"/>
      <c r="H932" s="32"/>
      <c r="I932" s="35"/>
      <c r="J932" s="34"/>
      <c r="K932" s="32"/>
      <c r="L932" s="33"/>
      <c r="M932" s="32"/>
      <c r="O932" s="24"/>
    </row>
    <row r="933" spans="2:15" s="23" customFormat="1" ht="21" customHeight="1">
      <c r="B933" s="39"/>
      <c r="C933" s="40"/>
      <c r="D933" s="37"/>
      <c r="E933" s="36"/>
      <c r="F933" s="35"/>
      <c r="G933" s="34"/>
      <c r="H933" s="32"/>
      <c r="I933" s="35"/>
      <c r="J933" s="34"/>
      <c r="K933" s="32"/>
      <c r="L933" s="33"/>
      <c r="M933" s="32"/>
      <c r="O933" s="24"/>
    </row>
    <row r="934" spans="2:15" s="23" customFormat="1" ht="21" customHeight="1">
      <c r="B934" s="39"/>
      <c r="C934" s="40"/>
      <c r="D934" s="37"/>
      <c r="E934" s="36"/>
      <c r="F934" s="35"/>
      <c r="G934" s="34"/>
      <c r="H934" s="32"/>
      <c r="I934" s="35"/>
      <c r="J934" s="34"/>
      <c r="K934" s="32"/>
      <c r="L934" s="33"/>
      <c r="M934" s="32"/>
      <c r="O934" s="24"/>
    </row>
    <row r="935" spans="2:15" s="23" customFormat="1" ht="21" customHeight="1">
      <c r="B935" s="39"/>
      <c r="C935" s="40"/>
      <c r="D935" s="37"/>
      <c r="E935" s="36"/>
      <c r="F935" s="35"/>
      <c r="G935" s="34"/>
      <c r="H935" s="32"/>
      <c r="I935" s="35"/>
      <c r="J935" s="34"/>
      <c r="K935" s="32"/>
      <c r="L935" s="33"/>
      <c r="M935" s="32"/>
      <c r="O935" s="24"/>
    </row>
    <row r="936" spans="2:15" s="23" customFormat="1" ht="21" customHeight="1">
      <c r="B936" s="39"/>
      <c r="C936" s="40"/>
      <c r="D936" s="37"/>
      <c r="E936" s="36"/>
      <c r="F936" s="35"/>
      <c r="G936" s="34"/>
      <c r="H936" s="32"/>
      <c r="I936" s="35"/>
      <c r="J936" s="34"/>
      <c r="K936" s="32"/>
      <c r="L936" s="33"/>
      <c r="M936" s="32"/>
      <c r="O936" s="24"/>
    </row>
    <row r="937" spans="2:15" s="23" customFormat="1" ht="21" customHeight="1">
      <c r="B937" s="39"/>
      <c r="C937" s="40"/>
      <c r="D937" s="37"/>
      <c r="E937" s="36"/>
      <c r="F937" s="35"/>
      <c r="G937" s="34"/>
      <c r="H937" s="32"/>
      <c r="I937" s="35"/>
      <c r="J937" s="34"/>
      <c r="K937" s="32"/>
      <c r="L937" s="33"/>
      <c r="M937" s="32"/>
      <c r="O937" s="24"/>
    </row>
    <row r="938" spans="2:15" s="23" customFormat="1" ht="21" customHeight="1">
      <c r="B938" s="39"/>
      <c r="C938" s="40"/>
      <c r="D938" s="37"/>
      <c r="E938" s="36"/>
      <c r="F938" s="35"/>
      <c r="G938" s="34"/>
      <c r="H938" s="32"/>
      <c r="I938" s="35"/>
      <c r="J938" s="34"/>
      <c r="K938" s="32"/>
      <c r="L938" s="33"/>
      <c r="M938" s="32"/>
      <c r="O938" s="24"/>
    </row>
    <row r="939" spans="2:15" s="23" customFormat="1" ht="21" customHeight="1">
      <c r="B939" s="39"/>
      <c r="C939" s="38"/>
      <c r="D939" s="37"/>
      <c r="E939" s="36"/>
      <c r="F939" s="35"/>
      <c r="G939" s="34"/>
      <c r="H939" s="32"/>
      <c r="I939" s="35"/>
      <c r="J939" s="34"/>
      <c r="K939" s="32"/>
      <c r="L939" s="33"/>
      <c r="M939" s="32"/>
      <c r="O939" s="24"/>
    </row>
    <row r="940" spans="2:15" s="23" customFormat="1" ht="21" customHeight="1">
      <c r="B940" s="39"/>
      <c r="C940" s="38"/>
      <c r="D940" s="37"/>
      <c r="E940" s="36"/>
      <c r="F940" s="35"/>
      <c r="G940" s="34"/>
      <c r="H940" s="32"/>
      <c r="I940" s="35"/>
      <c r="J940" s="34"/>
      <c r="K940" s="32"/>
      <c r="L940" s="33"/>
      <c r="M940" s="32"/>
      <c r="O940" s="24"/>
    </row>
    <row r="941" spans="2:15" s="23" customFormat="1" ht="21" customHeight="1">
      <c r="B941" s="39"/>
      <c r="C941" s="38"/>
      <c r="D941" s="37"/>
      <c r="E941" s="36"/>
      <c r="F941" s="35"/>
      <c r="G941" s="34"/>
      <c r="H941" s="32"/>
      <c r="I941" s="35"/>
      <c r="J941" s="34"/>
      <c r="K941" s="32"/>
      <c r="L941" s="33"/>
      <c r="M941" s="32"/>
      <c r="O941" s="24"/>
    </row>
    <row r="942" spans="2:15" s="23" customFormat="1" ht="21" customHeight="1">
      <c r="B942" s="39"/>
      <c r="C942" s="38"/>
      <c r="D942" s="37"/>
      <c r="E942" s="36"/>
      <c r="F942" s="35"/>
      <c r="G942" s="34"/>
      <c r="H942" s="32"/>
      <c r="I942" s="35"/>
      <c r="J942" s="34"/>
      <c r="K942" s="32"/>
      <c r="L942" s="33"/>
      <c r="M942" s="32"/>
      <c r="O942" s="24"/>
    </row>
    <row r="943" spans="2:15" s="23" customFormat="1" ht="21" customHeight="1">
      <c r="B943" s="31"/>
      <c r="C943" s="30"/>
      <c r="D943" s="29"/>
      <c r="E943" s="28"/>
      <c r="F943" s="26"/>
      <c r="G943" s="27"/>
      <c r="H943" s="25"/>
      <c r="I943" s="26"/>
      <c r="J943" s="27"/>
      <c r="K943" s="25"/>
      <c r="L943" s="26"/>
      <c r="M943" s="25"/>
      <c r="O943" s="24"/>
    </row>
    <row r="944" spans="2:15" s="23" customFormat="1" ht="21" customHeight="1">
      <c r="B944" s="31"/>
      <c r="C944" s="30"/>
      <c r="D944" s="29"/>
      <c r="E944" s="28"/>
      <c r="F944" s="26"/>
      <c r="G944" s="27"/>
      <c r="H944" s="25"/>
      <c r="I944" s="26"/>
      <c r="J944" s="27"/>
      <c r="K944" s="25"/>
      <c r="L944" s="26"/>
      <c r="M944" s="25"/>
      <c r="O944" s="24"/>
    </row>
    <row r="945" spans="2:16" ht="21" customHeight="1">
      <c r="F945" s="20"/>
      <c r="G945" s="21"/>
      <c r="H945" s="22"/>
      <c r="I945" s="20"/>
      <c r="J945" s="21"/>
      <c r="K945" s="21"/>
      <c r="L945" s="20"/>
      <c r="M945" s="19"/>
    </row>
    <row r="946" spans="2:16" ht="21" customHeight="1">
      <c r="B946" s="58"/>
      <c r="C946" s="58"/>
      <c r="D946" s="58"/>
      <c r="E946" s="58"/>
      <c r="F946" s="58"/>
      <c r="G946" s="57"/>
      <c r="H946" s="56"/>
      <c r="I946" s="55"/>
      <c r="J946" s="55"/>
      <c r="K946" s="55"/>
      <c r="L946" s="55"/>
      <c r="M946" s="55"/>
      <c r="O946" s="511"/>
      <c r="P946" s="511"/>
    </row>
    <row r="947" spans="2:16" ht="21" customHeight="1">
      <c r="B947" s="54"/>
      <c r="C947" s="53"/>
      <c r="D947" s="53"/>
      <c r="E947" s="53"/>
      <c r="F947" s="53"/>
      <c r="G947" s="21"/>
      <c r="H947" s="22"/>
      <c r="I947" s="20"/>
      <c r="J947" s="21"/>
      <c r="K947" s="21"/>
      <c r="L947" s="52"/>
      <c r="M947" s="51"/>
    </row>
    <row r="948" spans="2:16" ht="21" customHeight="1">
      <c r="F948" s="20"/>
      <c r="G948" s="21"/>
      <c r="H948" s="22"/>
      <c r="I948" s="20"/>
      <c r="J948" s="21"/>
      <c r="K948" s="21"/>
      <c r="L948" s="20"/>
      <c r="M948" s="50"/>
    </row>
    <row r="949" spans="2:16" s="23" customFormat="1" ht="21" customHeight="1">
      <c r="C949" s="49"/>
      <c r="D949" s="49"/>
      <c r="E949" s="44"/>
      <c r="F949" s="41"/>
      <c r="G949" s="41"/>
      <c r="H949" s="41"/>
      <c r="I949" s="41"/>
      <c r="J949" s="48"/>
      <c r="K949" s="41"/>
      <c r="L949" s="48"/>
      <c r="M949" s="47"/>
      <c r="O949" s="24"/>
    </row>
    <row r="950" spans="2:16" s="23" customFormat="1" ht="21" customHeight="1">
      <c r="B950" s="46"/>
      <c r="C950" s="45"/>
      <c r="D950" s="45"/>
      <c r="E950" s="44"/>
      <c r="F950" s="42"/>
      <c r="G950" s="41"/>
      <c r="H950" s="43"/>
      <c r="I950" s="42"/>
      <c r="J950" s="41"/>
      <c r="K950" s="41"/>
      <c r="L950" s="42"/>
      <c r="M950" s="41"/>
      <c r="O950" s="24"/>
    </row>
    <row r="951" spans="2:16" s="23" customFormat="1" ht="21" customHeight="1">
      <c r="B951" s="39"/>
      <c r="C951" s="40"/>
      <c r="D951" s="37"/>
      <c r="E951" s="36"/>
      <c r="F951" s="35"/>
      <c r="G951" s="34"/>
      <c r="H951" s="32"/>
      <c r="I951" s="35"/>
      <c r="J951" s="34"/>
      <c r="K951" s="32"/>
      <c r="L951" s="33"/>
      <c r="M951" s="32"/>
      <c r="O951" s="24"/>
    </row>
    <row r="952" spans="2:16" s="23" customFormat="1" ht="21" customHeight="1">
      <c r="B952" s="39"/>
      <c r="C952" s="40"/>
      <c r="D952" s="37"/>
      <c r="E952" s="36"/>
      <c r="F952" s="35"/>
      <c r="G952" s="34"/>
      <c r="H952" s="32"/>
      <c r="I952" s="35"/>
      <c r="J952" s="34"/>
      <c r="K952" s="32"/>
      <c r="L952" s="33"/>
      <c r="M952" s="32"/>
      <c r="O952" s="24"/>
    </row>
    <row r="953" spans="2:16" s="23" customFormat="1" ht="21" customHeight="1">
      <c r="B953" s="39"/>
      <c r="C953" s="40"/>
      <c r="D953" s="37"/>
      <c r="E953" s="36"/>
      <c r="F953" s="35"/>
      <c r="G953" s="34"/>
      <c r="H953" s="32"/>
      <c r="I953" s="35"/>
      <c r="J953" s="34"/>
      <c r="K953" s="32"/>
      <c r="L953" s="33"/>
      <c r="M953" s="32"/>
      <c r="O953" s="24"/>
    </row>
    <row r="954" spans="2:16" s="23" customFormat="1" ht="21" customHeight="1">
      <c r="B954" s="39"/>
      <c r="C954" s="40"/>
      <c r="D954" s="37"/>
      <c r="E954" s="36"/>
      <c r="F954" s="35"/>
      <c r="G954" s="34"/>
      <c r="H954" s="32"/>
      <c r="I954" s="35"/>
      <c r="J954" s="34"/>
      <c r="K954" s="32"/>
      <c r="L954" s="33"/>
      <c r="M954" s="32"/>
      <c r="O954" s="24"/>
    </row>
    <row r="955" spans="2:16" s="23" customFormat="1" ht="21" customHeight="1">
      <c r="B955" s="39"/>
      <c r="C955" s="40"/>
      <c r="D955" s="37"/>
      <c r="E955" s="36"/>
      <c r="F955" s="35"/>
      <c r="G955" s="34"/>
      <c r="H955" s="32"/>
      <c r="I955" s="35"/>
      <c r="J955" s="34"/>
      <c r="K955" s="32"/>
      <c r="L955" s="33"/>
      <c r="M955" s="32"/>
      <c r="O955" s="24"/>
    </row>
    <row r="956" spans="2:16" s="23" customFormat="1" ht="21" customHeight="1">
      <c r="B956" s="39"/>
      <c r="C956" s="40"/>
      <c r="D956" s="37"/>
      <c r="E956" s="36"/>
      <c r="F956" s="35"/>
      <c r="G956" s="34"/>
      <c r="H956" s="32"/>
      <c r="I956" s="35"/>
      <c r="J956" s="34"/>
      <c r="K956" s="32"/>
      <c r="L956" s="33"/>
      <c r="M956" s="32"/>
      <c r="O956" s="24"/>
    </row>
    <row r="957" spans="2:16" s="23" customFormat="1" ht="21" customHeight="1">
      <c r="B957" s="39"/>
      <c r="C957" s="40"/>
      <c r="D957" s="37"/>
      <c r="E957" s="36"/>
      <c r="F957" s="35"/>
      <c r="G957" s="34"/>
      <c r="H957" s="32"/>
      <c r="I957" s="35"/>
      <c r="J957" s="34"/>
      <c r="K957" s="32"/>
      <c r="L957" s="33"/>
      <c r="M957" s="32"/>
      <c r="O957" s="24"/>
    </row>
    <row r="958" spans="2:16" s="23" customFormat="1" ht="21" customHeight="1">
      <c r="B958" s="39"/>
      <c r="C958" s="40"/>
      <c r="D958" s="37"/>
      <c r="E958" s="36"/>
      <c r="F958" s="35"/>
      <c r="G958" s="34"/>
      <c r="H958" s="32"/>
      <c r="I958" s="35"/>
      <c r="J958" s="34"/>
      <c r="K958" s="32"/>
      <c r="L958" s="33"/>
      <c r="M958" s="32"/>
      <c r="O958" s="24"/>
    </row>
    <row r="959" spans="2:16" s="23" customFormat="1" ht="21" customHeight="1">
      <c r="B959" s="39"/>
      <c r="C959" s="40"/>
      <c r="D959" s="37"/>
      <c r="E959" s="36"/>
      <c r="F959" s="35"/>
      <c r="G959" s="34"/>
      <c r="H959" s="32"/>
      <c r="I959" s="35"/>
      <c r="J959" s="34"/>
      <c r="K959" s="32"/>
      <c r="L959" s="33"/>
      <c r="M959" s="32"/>
      <c r="O959" s="24"/>
    </row>
    <row r="960" spans="2:16" s="23" customFormat="1" ht="21" customHeight="1">
      <c r="B960" s="39"/>
      <c r="C960" s="40"/>
      <c r="D960" s="37"/>
      <c r="E960" s="36"/>
      <c r="F960" s="35"/>
      <c r="G960" s="34"/>
      <c r="H960" s="32"/>
      <c r="I960" s="35"/>
      <c r="J960" s="34"/>
      <c r="K960" s="32"/>
      <c r="L960" s="33"/>
      <c r="M960" s="32"/>
      <c r="O960" s="24"/>
    </row>
    <row r="961" spans="2:16" s="23" customFormat="1" ht="21" customHeight="1">
      <c r="B961" s="39"/>
      <c r="C961" s="40"/>
      <c r="D961" s="37"/>
      <c r="E961" s="36"/>
      <c r="F961" s="35"/>
      <c r="G961" s="34"/>
      <c r="H961" s="32"/>
      <c r="I961" s="35"/>
      <c r="J961" s="34"/>
      <c r="K961" s="32"/>
      <c r="L961" s="33"/>
      <c r="M961" s="32"/>
      <c r="O961" s="24"/>
    </row>
    <row r="962" spans="2:16" s="23" customFormat="1" ht="21" customHeight="1">
      <c r="B962" s="39"/>
      <c r="C962" s="40"/>
      <c r="D962" s="37"/>
      <c r="E962" s="36"/>
      <c r="F962" s="35"/>
      <c r="G962" s="34"/>
      <c r="H962" s="32"/>
      <c r="I962" s="35"/>
      <c r="J962" s="34"/>
      <c r="K962" s="32"/>
      <c r="L962" s="33"/>
      <c r="M962" s="32"/>
      <c r="O962" s="24"/>
    </row>
    <row r="963" spans="2:16" s="23" customFormat="1" ht="21" customHeight="1">
      <c r="B963" s="39"/>
      <c r="C963" s="40"/>
      <c r="D963" s="37"/>
      <c r="E963" s="36"/>
      <c r="F963" s="35"/>
      <c r="G963" s="34"/>
      <c r="H963" s="32"/>
      <c r="I963" s="35"/>
      <c r="J963" s="34"/>
      <c r="K963" s="32"/>
      <c r="L963" s="33"/>
      <c r="M963" s="32"/>
      <c r="O963" s="24"/>
    </row>
    <row r="964" spans="2:16" s="23" customFormat="1" ht="21" customHeight="1">
      <c r="B964" s="39"/>
      <c r="C964" s="40"/>
      <c r="D964" s="37"/>
      <c r="E964" s="36"/>
      <c r="F964" s="35"/>
      <c r="G964" s="34"/>
      <c r="H964" s="32"/>
      <c r="I964" s="35"/>
      <c r="J964" s="34"/>
      <c r="K964" s="32"/>
      <c r="L964" s="33"/>
      <c r="M964" s="32"/>
      <c r="O964" s="24"/>
    </row>
    <row r="965" spans="2:16" s="23" customFormat="1" ht="21" customHeight="1">
      <c r="B965" s="39"/>
      <c r="C965" s="40"/>
      <c r="D965" s="37"/>
      <c r="E965" s="36"/>
      <c r="F965" s="35"/>
      <c r="G965" s="34"/>
      <c r="H965" s="32"/>
      <c r="I965" s="35"/>
      <c r="J965" s="34"/>
      <c r="K965" s="32"/>
      <c r="L965" s="33"/>
      <c r="M965" s="32"/>
      <c r="O965" s="24"/>
    </row>
    <row r="966" spans="2:16" s="23" customFormat="1" ht="21" customHeight="1">
      <c r="B966" s="39"/>
      <c r="C966" s="38"/>
      <c r="D966" s="37"/>
      <c r="E966" s="36"/>
      <c r="F966" s="35"/>
      <c r="G966" s="34"/>
      <c r="H966" s="32"/>
      <c r="I966" s="35"/>
      <c r="J966" s="34"/>
      <c r="K966" s="32"/>
      <c r="L966" s="33"/>
      <c r="M966" s="32"/>
      <c r="O966" s="24"/>
    </row>
    <row r="967" spans="2:16" s="23" customFormat="1" ht="21" customHeight="1">
      <c r="B967" s="39"/>
      <c r="C967" s="38"/>
      <c r="D967" s="37"/>
      <c r="E967" s="36"/>
      <c r="F967" s="35"/>
      <c r="G967" s="34"/>
      <c r="H967" s="32"/>
      <c r="I967" s="35"/>
      <c r="J967" s="34"/>
      <c r="K967" s="32"/>
      <c r="L967" s="33"/>
      <c r="M967" s="32"/>
      <c r="O967" s="24"/>
    </row>
    <row r="968" spans="2:16" s="23" customFormat="1" ht="21" customHeight="1">
      <c r="B968" s="39"/>
      <c r="C968" s="38"/>
      <c r="D968" s="37"/>
      <c r="E968" s="36"/>
      <c r="F968" s="35"/>
      <c r="G968" s="34"/>
      <c r="H968" s="32"/>
      <c r="I968" s="35"/>
      <c r="J968" s="34"/>
      <c r="K968" s="32"/>
      <c r="L968" s="33"/>
      <c r="M968" s="32"/>
      <c r="O968" s="24"/>
    </row>
    <row r="969" spans="2:16" s="23" customFormat="1" ht="21" customHeight="1">
      <c r="B969" s="39"/>
      <c r="C969" s="38"/>
      <c r="D969" s="37"/>
      <c r="E969" s="36"/>
      <c r="F969" s="35"/>
      <c r="G969" s="34"/>
      <c r="H969" s="32"/>
      <c r="I969" s="35"/>
      <c r="J969" s="34"/>
      <c r="K969" s="32"/>
      <c r="L969" s="33"/>
      <c r="M969" s="32"/>
      <c r="O969" s="24"/>
    </row>
    <row r="970" spans="2:16" s="23" customFormat="1" ht="21" customHeight="1">
      <c r="B970" s="31"/>
      <c r="C970" s="30"/>
      <c r="D970" s="29"/>
      <c r="E970" s="28"/>
      <c r="F970" s="26"/>
      <c r="G970" s="27"/>
      <c r="H970" s="25"/>
      <c r="I970" s="26"/>
      <c r="J970" s="27"/>
      <c r="K970" s="25"/>
      <c r="L970" s="26"/>
      <c r="M970" s="25"/>
      <c r="O970" s="24"/>
    </row>
    <row r="971" spans="2:16" s="23" customFormat="1" ht="21" customHeight="1">
      <c r="B971" s="31"/>
      <c r="C971" s="30"/>
      <c r="D971" s="29"/>
      <c r="E971" s="28"/>
      <c r="F971" s="26"/>
      <c r="G971" s="27"/>
      <c r="H971" s="25"/>
      <c r="I971" s="26"/>
      <c r="J971" s="27"/>
      <c r="K971" s="25"/>
      <c r="L971" s="26"/>
      <c r="M971" s="25"/>
      <c r="O971" s="24"/>
    </row>
    <row r="972" spans="2:16" ht="21" customHeight="1">
      <c r="F972" s="20"/>
      <c r="G972" s="21"/>
      <c r="H972" s="22"/>
      <c r="I972" s="20"/>
      <c r="J972" s="21"/>
      <c r="K972" s="21"/>
      <c r="L972" s="20"/>
      <c r="M972" s="19"/>
    </row>
    <row r="973" spans="2:16" ht="21" customHeight="1">
      <c r="B973" s="58"/>
      <c r="C973" s="58"/>
      <c r="D973" s="58"/>
      <c r="E973" s="58"/>
      <c r="F973" s="58"/>
      <c r="G973" s="57"/>
      <c r="H973" s="56"/>
      <c r="I973" s="55"/>
      <c r="J973" s="55"/>
      <c r="K973" s="55"/>
      <c r="L973" s="55"/>
      <c r="M973" s="55"/>
      <c r="O973" s="511"/>
      <c r="P973" s="511"/>
    </row>
    <row r="974" spans="2:16" ht="21" customHeight="1">
      <c r="B974" s="54"/>
      <c r="C974" s="53"/>
      <c r="D974" s="53"/>
      <c r="E974" s="53"/>
      <c r="F974" s="53"/>
      <c r="G974" s="21"/>
      <c r="H974" s="22"/>
      <c r="I974" s="20"/>
      <c r="J974" s="21"/>
      <c r="K974" s="21"/>
      <c r="L974" s="52"/>
      <c r="M974" s="51"/>
    </row>
    <row r="975" spans="2:16" ht="21" customHeight="1">
      <c r="F975" s="20"/>
      <c r="G975" s="21"/>
      <c r="H975" s="22"/>
      <c r="I975" s="20"/>
      <c r="J975" s="21"/>
      <c r="K975" s="21"/>
      <c r="L975" s="20"/>
      <c r="M975" s="50"/>
    </row>
    <row r="976" spans="2:16" s="23" customFormat="1" ht="21" customHeight="1">
      <c r="C976" s="49"/>
      <c r="D976" s="49"/>
      <c r="E976" s="44"/>
      <c r="F976" s="41"/>
      <c r="G976" s="41"/>
      <c r="H976" s="41"/>
      <c r="I976" s="41"/>
      <c r="J976" s="48"/>
      <c r="K976" s="41"/>
      <c r="L976" s="48"/>
      <c r="M976" s="47"/>
      <c r="O976" s="24"/>
    </row>
    <row r="977" spans="2:15" s="23" customFormat="1" ht="21" customHeight="1">
      <c r="B977" s="46"/>
      <c r="C977" s="45"/>
      <c r="D977" s="45"/>
      <c r="E977" s="44"/>
      <c r="F977" s="42"/>
      <c r="G977" s="41"/>
      <c r="H977" s="43"/>
      <c r="I977" s="42"/>
      <c r="J977" s="41"/>
      <c r="K977" s="41"/>
      <c r="L977" s="42"/>
      <c r="M977" s="41"/>
      <c r="O977" s="24"/>
    </row>
    <row r="978" spans="2:15" s="23" customFormat="1" ht="21" customHeight="1">
      <c r="B978" s="39"/>
      <c r="C978" s="40"/>
      <c r="D978" s="37"/>
      <c r="E978" s="36"/>
      <c r="F978" s="35"/>
      <c r="G978" s="34"/>
      <c r="H978" s="32"/>
      <c r="I978" s="35"/>
      <c r="J978" s="34"/>
      <c r="K978" s="32"/>
      <c r="L978" s="33"/>
      <c r="M978" s="32"/>
      <c r="O978" s="24"/>
    </row>
    <row r="979" spans="2:15" s="23" customFormat="1" ht="21" customHeight="1">
      <c r="B979" s="39"/>
      <c r="C979" s="40"/>
      <c r="D979" s="37"/>
      <c r="E979" s="36"/>
      <c r="F979" s="35"/>
      <c r="G979" s="34"/>
      <c r="H979" s="32"/>
      <c r="I979" s="35"/>
      <c r="J979" s="34"/>
      <c r="K979" s="32"/>
      <c r="L979" s="33"/>
      <c r="M979" s="32"/>
      <c r="O979" s="24"/>
    </row>
    <row r="980" spans="2:15" s="23" customFormat="1" ht="21" customHeight="1">
      <c r="B980" s="39"/>
      <c r="C980" s="40"/>
      <c r="D980" s="37"/>
      <c r="E980" s="36"/>
      <c r="F980" s="35"/>
      <c r="G980" s="34"/>
      <c r="H980" s="32"/>
      <c r="I980" s="35"/>
      <c r="J980" s="34"/>
      <c r="K980" s="32"/>
      <c r="L980" s="33"/>
      <c r="M980" s="32"/>
      <c r="O980" s="24"/>
    </row>
    <row r="981" spans="2:15" s="23" customFormat="1" ht="21" customHeight="1">
      <c r="B981" s="39"/>
      <c r="C981" s="40"/>
      <c r="D981" s="37"/>
      <c r="E981" s="36"/>
      <c r="F981" s="35"/>
      <c r="G981" s="34"/>
      <c r="H981" s="32"/>
      <c r="I981" s="35"/>
      <c r="J981" s="34"/>
      <c r="K981" s="32"/>
      <c r="L981" s="33"/>
      <c r="M981" s="32"/>
      <c r="O981" s="24"/>
    </row>
    <row r="982" spans="2:15" s="23" customFormat="1" ht="21" customHeight="1">
      <c r="B982" s="39"/>
      <c r="C982" s="40"/>
      <c r="D982" s="37"/>
      <c r="E982" s="36"/>
      <c r="F982" s="35"/>
      <c r="G982" s="34"/>
      <c r="H982" s="32"/>
      <c r="I982" s="35"/>
      <c r="J982" s="34"/>
      <c r="K982" s="32"/>
      <c r="L982" s="33"/>
      <c r="M982" s="32"/>
      <c r="O982" s="24"/>
    </row>
    <row r="983" spans="2:15" s="23" customFormat="1" ht="21" customHeight="1">
      <c r="B983" s="39"/>
      <c r="C983" s="40"/>
      <c r="D983" s="37"/>
      <c r="E983" s="36"/>
      <c r="F983" s="35"/>
      <c r="G983" s="34"/>
      <c r="H983" s="32"/>
      <c r="I983" s="35"/>
      <c r="J983" s="34"/>
      <c r="K983" s="32"/>
      <c r="L983" s="33"/>
      <c r="M983" s="32"/>
      <c r="O983" s="24"/>
    </row>
    <row r="984" spans="2:15" s="23" customFormat="1" ht="21" customHeight="1">
      <c r="B984" s="39"/>
      <c r="C984" s="40"/>
      <c r="D984" s="37"/>
      <c r="E984" s="36"/>
      <c r="F984" s="35"/>
      <c r="G984" s="34"/>
      <c r="H984" s="32"/>
      <c r="I984" s="35"/>
      <c r="J984" s="34"/>
      <c r="K984" s="32"/>
      <c r="L984" s="33"/>
      <c r="M984" s="32"/>
      <c r="O984" s="24"/>
    </row>
    <row r="985" spans="2:15" s="23" customFormat="1" ht="21" customHeight="1">
      <c r="B985" s="39"/>
      <c r="C985" s="40"/>
      <c r="D985" s="37"/>
      <c r="E985" s="36"/>
      <c r="F985" s="35"/>
      <c r="G985" s="34"/>
      <c r="H985" s="32"/>
      <c r="I985" s="35"/>
      <c r="J985" s="34"/>
      <c r="K985" s="32"/>
      <c r="L985" s="33"/>
      <c r="M985" s="32"/>
      <c r="O985" s="24"/>
    </row>
    <row r="986" spans="2:15" s="23" customFormat="1" ht="21" customHeight="1">
      <c r="B986" s="39"/>
      <c r="C986" s="40"/>
      <c r="D986" s="37"/>
      <c r="E986" s="36"/>
      <c r="F986" s="35"/>
      <c r="G986" s="34"/>
      <c r="H986" s="32"/>
      <c r="I986" s="35"/>
      <c r="J986" s="34"/>
      <c r="K986" s="32"/>
      <c r="L986" s="33"/>
      <c r="M986" s="32"/>
      <c r="O986" s="24"/>
    </row>
    <row r="987" spans="2:15" s="23" customFormat="1" ht="21" customHeight="1">
      <c r="B987" s="39"/>
      <c r="C987" s="40"/>
      <c r="D987" s="37"/>
      <c r="E987" s="36"/>
      <c r="F987" s="35"/>
      <c r="G987" s="34"/>
      <c r="H987" s="32"/>
      <c r="I987" s="35"/>
      <c r="J987" s="34"/>
      <c r="K987" s="32"/>
      <c r="L987" s="33"/>
      <c r="M987" s="32"/>
      <c r="O987" s="24"/>
    </row>
    <row r="988" spans="2:15" s="23" customFormat="1" ht="21" customHeight="1">
      <c r="B988" s="39"/>
      <c r="C988" s="40"/>
      <c r="D988" s="37"/>
      <c r="E988" s="36"/>
      <c r="F988" s="35"/>
      <c r="G988" s="34"/>
      <c r="H988" s="32"/>
      <c r="I988" s="35"/>
      <c r="J988" s="34"/>
      <c r="K988" s="32"/>
      <c r="L988" s="33"/>
      <c r="M988" s="32"/>
      <c r="O988" s="24"/>
    </row>
    <row r="989" spans="2:15" s="23" customFormat="1" ht="21" customHeight="1">
      <c r="B989" s="39"/>
      <c r="C989" s="40"/>
      <c r="D989" s="37"/>
      <c r="E989" s="36"/>
      <c r="F989" s="35"/>
      <c r="G989" s="34"/>
      <c r="H989" s="32"/>
      <c r="I989" s="35"/>
      <c r="J989" s="34"/>
      <c r="K989" s="32"/>
      <c r="L989" s="33"/>
      <c r="M989" s="32"/>
      <c r="O989" s="24"/>
    </row>
    <row r="990" spans="2:15" s="23" customFormat="1" ht="21" customHeight="1">
      <c r="B990" s="39"/>
      <c r="C990" s="40"/>
      <c r="D990" s="37"/>
      <c r="E990" s="36"/>
      <c r="F990" s="35"/>
      <c r="G990" s="34"/>
      <c r="H990" s="32"/>
      <c r="I990" s="35"/>
      <c r="J990" s="34"/>
      <c r="K990" s="32"/>
      <c r="L990" s="33"/>
      <c r="M990" s="32"/>
      <c r="O990" s="24"/>
    </row>
    <row r="991" spans="2:15" s="23" customFormat="1" ht="21" customHeight="1">
      <c r="B991" s="39"/>
      <c r="C991" s="40"/>
      <c r="D991" s="37"/>
      <c r="E991" s="36"/>
      <c r="F991" s="35"/>
      <c r="G991" s="34"/>
      <c r="H991" s="32"/>
      <c r="I991" s="35"/>
      <c r="J991" s="34"/>
      <c r="K991" s="32"/>
      <c r="L991" s="33"/>
      <c r="M991" s="32"/>
      <c r="O991" s="24"/>
    </row>
    <row r="992" spans="2:15" s="23" customFormat="1" ht="21" customHeight="1">
      <c r="B992" s="39"/>
      <c r="C992" s="40"/>
      <c r="D992" s="37"/>
      <c r="E992" s="36"/>
      <c r="F992" s="35"/>
      <c r="G992" s="34"/>
      <c r="H992" s="32"/>
      <c r="I992" s="35"/>
      <c r="J992" s="34"/>
      <c r="K992" s="32"/>
      <c r="L992" s="33"/>
      <c r="M992" s="32"/>
      <c r="O992" s="24"/>
    </row>
    <row r="993" spans="2:16" s="23" customFormat="1" ht="21" customHeight="1">
      <c r="B993" s="39"/>
      <c r="C993" s="38"/>
      <c r="D993" s="37"/>
      <c r="E993" s="36"/>
      <c r="F993" s="35"/>
      <c r="G993" s="34"/>
      <c r="H993" s="32"/>
      <c r="I993" s="35"/>
      <c r="J993" s="34"/>
      <c r="K993" s="32"/>
      <c r="L993" s="33"/>
      <c r="M993" s="32"/>
      <c r="O993" s="24"/>
    </row>
    <row r="994" spans="2:16" s="23" customFormat="1" ht="21" customHeight="1">
      <c r="B994" s="39"/>
      <c r="C994" s="38"/>
      <c r="D994" s="37"/>
      <c r="E994" s="36"/>
      <c r="F994" s="35"/>
      <c r="G994" s="34"/>
      <c r="H994" s="32"/>
      <c r="I994" s="35"/>
      <c r="J994" s="34"/>
      <c r="K994" s="32"/>
      <c r="L994" s="33"/>
      <c r="M994" s="32"/>
      <c r="O994" s="24"/>
    </row>
    <row r="995" spans="2:16" s="23" customFormat="1" ht="21" customHeight="1">
      <c r="B995" s="39"/>
      <c r="C995" s="38"/>
      <c r="D995" s="37"/>
      <c r="E995" s="36"/>
      <c r="F995" s="35"/>
      <c r="G995" s="34"/>
      <c r="H995" s="32"/>
      <c r="I995" s="35"/>
      <c r="J995" s="34"/>
      <c r="K995" s="32"/>
      <c r="L995" s="33"/>
      <c r="M995" s="32"/>
      <c r="O995" s="24"/>
    </row>
    <row r="996" spans="2:16" s="23" customFormat="1" ht="21" customHeight="1">
      <c r="B996" s="39"/>
      <c r="C996" s="38"/>
      <c r="D996" s="37"/>
      <c r="E996" s="36"/>
      <c r="F996" s="35"/>
      <c r="G996" s="34"/>
      <c r="H996" s="32"/>
      <c r="I996" s="35"/>
      <c r="J996" s="34"/>
      <c r="K996" s="32"/>
      <c r="L996" s="33"/>
      <c r="M996" s="32"/>
      <c r="O996" s="24"/>
    </row>
    <row r="997" spans="2:16" s="23" customFormat="1" ht="21" customHeight="1">
      <c r="B997" s="31"/>
      <c r="C997" s="30"/>
      <c r="D997" s="29"/>
      <c r="E997" s="28"/>
      <c r="F997" s="26"/>
      <c r="G997" s="27"/>
      <c r="H997" s="25"/>
      <c r="I997" s="26"/>
      <c r="J997" s="27"/>
      <c r="K997" s="25"/>
      <c r="L997" s="26"/>
      <c r="M997" s="25"/>
      <c r="O997" s="24"/>
    </row>
    <row r="998" spans="2:16" s="23" customFormat="1" ht="21" customHeight="1">
      <c r="B998" s="31"/>
      <c r="C998" s="30"/>
      <c r="D998" s="29"/>
      <c r="E998" s="28"/>
      <c r="F998" s="26"/>
      <c r="G998" s="27"/>
      <c r="H998" s="25"/>
      <c r="I998" s="26"/>
      <c r="J998" s="27"/>
      <c r="K998" s="25"/>
      <c r="L998" s="26"/>
      <c r="M998" s="25"/>
      <c r="O998" s="24"/>
    </row>
    <row r="999" spans="2:16" ht="21" customHeight="1">
      <c r="F999" s="20"/>
      <c r="G999" s="21"/>
      <c r="H999" s="22"/>
      <c r="I999" s="20"/>
      <c r="J999" s="21"/>
      <c r="K999" s="21"/>
      <c r="L999" s="20"/>
      <c r="M999" s="19"/>
    </row>
    <row r="1000" spans="2:16" ht="21" customHeight="1">
      <c r="B1000" s="58"/>
      <c r="C1000" s="58"/>
      <c r="D1000" s="58"/>
      <c r="E1000" s="58"/>
      <c r="F1000" s="58"/>
      <c r="G1000" s="57"/>
      <c r="H1000" s="56"/>
      <c r="I1000" s="55"/>
      <c r="J1000" s="55"/>
      <c r="K1000" s="55"/>
      <c r="L1000" s="55"/>
      <c r="M1000" s="55"/>
      <c r="O1000" s="511"/>
      <c r="P1000" s="511"/>
    </row>
    <row r="1001" spans="2:16" ht="21" customHeight="1">
      <c r="B1001" s="54"/>
      <c r="C1001" s="53"/>
      <c r="D1001" s="53"/>
      <c r="E1001" s="53"/>
      <c r="F1001" s="53"/>
      <c r="G1001" s="21"/>
      <c r="H1001" s="22"/>
      <c r="I1001" s="20"/>
      <c r="J1001" s="21"/>
      <c r="K1001" s="21"/>
      <c r="L1001" s="52"/>
      <c r="M1001" s="51"/>
    </row>
    <row r="1002" spans="2:16" ht="21" customHeight="1">
      <c r="F1002" s="20"/>
      <c r="G1002" s="21"/>
      <c r="H1002" s="22"/>
      <c r="I1002" s="20"/>
      <c r="J1002" s="21"/>
      <c r="K1002" s="21"/>
      <c r="L1002" s="20"/>
      <c r="M1002" s="50"/>
    </row>
    <row r="1003" spans="2:16" s="23" customFormat="1" ht="21" customHeight="1">
      <c r="C1003" s="49"/>
      <c r="D1003" s="49"/>
      <c r="E1003" s="44"/>
      <c r="F1003" s="41"/>
      <c r="G1003" s="41"/>
      <c r="H1003" s="41"/>
      <c r="I1003" s="41"/>
      <c r="J1003" s="48"/>
      <c r="K1003" s="41"/>
      <c r="L1003" s="48"/>
      <c r="M1003" s="47"/>
      <c r="O1003" s="24"/>
    </row>
    <row r="1004" spans="2:16" s="23" customFormat="1" ht="21" customHeight="1">
      <c r="B1004" s="46"/>
      <c r="C1004" s="45"/>
      <c r="D1004" s="45"/>
      <c r="E1004" s="44"/>
      <c r="F1004" s="42"/>
      <c r="G1004" s="41"/>
      <c r="H1004" s="43"/>
      <c r="I1004" s="42"/>
      <c r="J1004" s="41"/>
      <c r="K1004" s="41"/>
      <c r="L1004" s="42"/>
      <c r="M1004" s="41"/>
      <c r="O1004" s="24"/>
    </row>
    <row r="1005" spans="2:16" s="23" customFormat="1" ht="21" customHeight="1">
      <c r="B1005" s="39"/>
      <c r="C1005" s="40"/>
      <c r="D1005" s="37"/>
      <c r="E1005" s="36"/>
      <c r="F1005" s="35"/>
      <c r="G1005" s="34"/>
      <c r="H1005" s="32"/>
      <c r="I1005" s="35"/>
      <c r="J1005" s="34"/>
      <c r="K1005" s="32"/>
      <c r="L1005" s="33"/>
      <c r="M1005" s="32"/>
      <c r="O1005" s="24"/>
    </row>
    <row r="1006" spans="2:16" s="23" customFormat="1" ht="21" customHeight="1">
      <c r="B1006" s="39"/>
      <c r="C1006" s="40"/>
      <c r="D1006" s="37"/>
      <c r="E1006" s="36"/>
      <c r="F1006" s="35"/>
      <c r="G1006" s="34"/>
      <c r="H1006" s="32"/>
      <c r="I1006" s="35"/>
      <c r="J1006" s="34"/>
      <c r="K1006" s="32"/>
      <c r="L1006" s="33"/>
      <c r="M1006" s="32"/>
      <c r="O1006" s="24"/>
    </row>
    <row r="1007" spans="2:16" s="23" customFormat="1" ht="21" customHeight="1">
      <c r="B1007" s="39"/>
      <c r="C1007" s="40"/>
      <c r="D1007" s="37"/>
      <c r="E1007" s="36"/>
      <c r="F1007" s="35"/>
      <c r="G1007" s="34"/>
      <c r="H1007" s="32"/>
      <c r="I1007" s="35"/>
      <c r="J1007" s="34"/>
      <c r="K1007" s="32"/>
      <c r="L1007" s="33"/>
      <c r="M1007" s="32"/>
      <c r="O1007" s="24"/>
    </row>
    <row r="1008" spans="2:16" s="23" customFormat="1" ht="21" customHeight="1">
      <c r="B1008" s="39"/>
      <c r="C1008" s="40"/>
      <c r="D1008" s="37"/>
      <c r="E1008" s="36"/>
      <c r="F1008" s="35"/>
      <c r="G1008" s="34"/>
      <c r="H1008" s="32"/>
      <c r="I1008" s="35"/>
      <c r="J1008" s="34"/>
      <c r="K1008" s="32"/>
      <c r="L1008" s="33"/>
      <c r="M1008" s="32"/>
      <c r="O1008" s="24"/>
    </row>
    <row r="1009" spans="2:15" s="23" customFormat="1" ht="21" customHeight="1">
      <c r="B1009" s="39"/>
      <c r="C1009" s="40"/>
      <c r="D1009" s="37"/>
      <c r="E1009" s="36"/>
      <c r="F1009" s="35"/>
      <c r="G1009" s="34"/>
      <c r="H1009" s="32"/>
      <c r="I1009" s="35"/>
      <c r="J1009" s="34"/>
      <c r="K1009" s="32"/>
      <c r="L1009" s="33"/>
      <c r="M1009" s="32"/>
      <c r="O1009" s="24"/>
    </row>
    <row r="1010" spans="2:15" s="23" customFormat="1" ht="21" customHeight="1">
      <c r="B1010" s="39"/>
      <c r="C1010" s="40"/>
      <c r="D1010" s="37"/>
      <c r="E1010" s="36"/>
      <c r="F1010" s="35"/>
      <c r="G1010" s="34"/>
      <c r="H1010" s="32"/>
      <c r="I1010" s="35"/>
      <c r="J1010" s="34"/>
      <c r="K1010" s="32"/>
      <c r="L1010" s="33"/>
      <c r="M1010" s="32"/>
      <c r="O1010" s="24"/>
    </row>
    <row r="1011" spans="2:15" s="23" customFormat="1" ht="21" customHeight="1">
      <c r="B1011" s="39"/>
      <c r="C1011" s="40"/>
      <c r="D1011" s="37"/>
      <c r="E1011" s="36"/>
      <c r="F1011" s="35"/>
      <c r="G1011" s="34"/>
      <c r="H1011" s="32"/>
      <c r="I1011" s="35"/>
      <c r="J1011" s="34"/>
      <c r="K1011" s="32"/>
      <c r="L1011" s="33"/>
      <c r="M1011" s="32"/>
      <c r="O1011" s="24"/>
    </row>
    <row r="1012" spans="2:15" s="23" customFormat="1" ht="21" customHeight="1">
      <c r="B1012" s="39"/>
      <c r="C1012" s="40"/>
      <c r="D1012" s="37"/>
      <c r="E1012" s="36"/>
      <c r="F1012" s="35"/>
      <c r="G1012" s="34"/>
      <c r="H1012" s="32"/>
      <c r="I1012" s="35"/>
      <c r="J1012" s="34"/>
      <c r="K1012" s="32"/>
      <c r="L1012" s="33"/>
      <c r="M1012" s="32"/>
      <c r="O1012" s="24"/>
    </row>
    <row r="1013" spans="2:15" s="23" customFormat="1" ht="21" customHeight="1">
      <c r="B1013" s="39"/>
      <c r="C1013" s="40"/>
      <c r="D1013" s="37"/>
      <c r="E1013" s="36"/>
      <c r="F1013" s="35"/>
      <c r="G1013" s="34"/>
      <c r="H1013" s="32"/>
      <c r="I1013" s="35"/>
      <c r="J1013" s="34"/>
      <c r="K1013" s="32"/>
      <c r="L1013" s="33"/>
      <c r="M1013" s="32"/>
      <c r="O1013" s="24"/>
    </row>
    <row r="1014" spans="2:15" s="23" customFormat="1" ht="21" customHeight="1">
      <c r="B1014" s="39"/>
      <c r="C1014" s="40"/>
      <c r="D1014" s="37"/>
      <c r="E1014" s="36"/>
      <c r="F1014" s="35"/>
      <c r="G1014" s="34"/>
      <c r="H1014" s="32"/>
      <c r="I1014" s="35"/>
      <c r="J1014" s="34"/>
      <c r="K1014" s="32"/>
      <c r="L1014" s="33"/>
      <c r="M1014" s="32"/>
      <c r="O1014" s="24"/>
    </row>
    <row r="1015" spans="2:15" s="23" customFormat="1" ht="21" customHeight="1">
      <c r="B1015" s="39"/>
      <c r="C1015" s="40"/>
      <c r="D1015" s="37"/>
      <c r="E1015" s="36"/>
      <c r="F1015" s="35"/>
      <c r="G1015" s="34"/>
      <c r="H1015" s="32"/>
      <c r="I1015" s="35"/>
      <c r="J1015" s="34"/>
      <c r="K1015" s="32"/>
      <c r="L1015" s="33"/>
      <c r="M1015" s="32"/>
      <c r="O1015" s="24"/>
    </row>
    <row r="1016" spans="2:15" s="23" customFormat="1" ht="21" customHeight="1">
      <c r="B1016" s="39"/>
      <c r="C1016" s="40"/>
      <c r="D1016" s="37"/>
      <c r="E1016" s="36"/>
      <c r="F1016" s="35"/>
      <c r="G1016" s="34"/>
      <c r="H1016" s="32"/>
      <c r="I1016" s="35"/>
      <c r="J1016" s="34"/>
      <c r="K1016" s="32"/>
      <c r="L1016" s="33"/>
      <c r="M1016" s="32"/>
      <c r="O1016" s="24"/>
    </row>
    <row r="1017" spans="2:15" s="23" customFormat="1" ht="21" customHeight="1">
      <c r="B1017" s="39"/>
      <c r="C1017" s="40"/>
      <c r="D1017" s="37"/>
      <c r="E1017" s="36"/>
      <c r="F1017" s="35"/>
      <c r="G1017" s="34"/>
      <c r="H1017" s="32"/>
      <c r="I1017" s="35"/>
      <c r="J1017" s="34"/>
      <c r="K1017" s="32"/>
      <c r="L1017" s="33"/>
      <c r="M1017" s="32"/>
      <c r="O1017" s="24"/>
    </row>
    <row r="1018" spans="2:15" s="23" customFormat="1" ht="21" customHeight="1">
      <c r="B1018" s="39"/>
      <c r="C1018" s="40"/>
      <c r="D1018" s="37"/>
      <c r="E1018" s="36"/>
      <c r="F1018" s="35"/>
      <c r="G1018" s="34"/>
      <c r="H1018" s="32"/>
      <c r="I1018" s="35"/>
      <c r="J1018" s="34"/>
      <c r="K1018" s="32"/>
      <c r="L1018" s="33"/>
      <c r="M1018" s="32"/>
      <c r="O1018" s="24"/>
    </row>
    <row r="1019" spans="2:15" s="23" customFormat="1" ht="21" customHeight="1">
      <c r="B1019" s="39"/>
      <c r="C1019" s="40"/>
      <c r="D1019" s="37"/>
      <c r="E1019" s="36"/>
      <c r="F1019" s="35"/>
      <c r="G1019" s="34"/>
      <c r="H1019" s="32"/>
      <c r="I1019" s="35"/>
      <c r="J1019" s="34"/>
      <c r="K1019" s="32"/>
      <c r="L1019" s="33"/>
      <c r="M1019" s="32"/>
      <c r="O1019" s="24"/>
    </row>
    <row r="1020" spans="2:15" s="23" customFormat="1" ht="21" customHeight="1">
      <c r="B1020" s="39"/>
      <c r="C1020" s="38"/>
      <c r="D1020" s="37"/>
      <c r="E1020" s="36"/>
      <c r="F1020" s="35"/>
      <c r="G1020" s="34"/>
      <c r="H1020" s="32"/>
      <c r="I1020" s="35"/>
      <c r="J1020" s="34"/>
      <c r="K1020" s="32"/>
      <c r="L1020" s="33"/>
      <c r="M1020" s="32"/>
      <c r="O1020" s="24"/>
    </row>
    <row r="1021" spans="2:15" s="23" customFormat="1" ht="21" customHeight="1">
      <c r="B1021" s="39"/>
      <c r="C1021" s="38"/>
      <c r="D1021" s="37"/>
      <c r="E1021" s="36"/>
      <c r="F1021" s="35"/>
      <c r="G1021" s="34"/>
      <c r="H1021" s="32"/>
      <c r="I1021" s="35"/>
      <c r="J1021" s="34"/>
      <c r="K1021" s="32"/>
      <c r="L1021" s="33"/>
      <c r="M1021" s="32"/>
      <c r="O1021" s="24"/>
    </row>
    <row r="1022" spans="2:15" s="23" customFormat="1" ht="21" customHeight="1">
      <c r="B1022" s="39"/>
      <c r="C1022" s="38"/>
      <c r="D1022" s="37"/>
      <c r="E1022" s="36"/>
      <c r="F1022" s="35"/>
      <c r="G1022" s="34"/>
      <c r="H1022" s="32"/>
      <c r="I1022" s="35"/>
      <c r="J1022" s="34"/>
      <c r="K1022" s="32"/>
      <c r="L1022" s="33"/>
      <c r="M1022" s="32"/>
      <c r="O1022" s="24"/>
    </row>
    <row r="1023" spans="2:15" s="23" customFormat="1" ht="21" customHeight="1">
      <c r="B1023" s="39"/>
      <c r="C1023" s="38"/>
      <c r="D1023" s="37"/>
      <c r="E1023" s="36"/>
      <c r="F1023" s="35"/>
      <c r="G1023" s="34"/>
      <c r="H1023" s="32"/>
      <c r="I1023" s="35"/>
      <c r="J1023" s="34"/>
      <c r="K1023" s="32"/>
      <c r="L1023" s="33"/>
      <c r="M1023" s="32"/>
      <c r="O1023" s="24"/>
    </row>
    <row r="1024" spans="2:15" s="23" customFormat="1" ht="21" customHeight="1">
      <c r="B1024" s="31"/>
      <c r="C1024" s="30"/>
      <c r="D1024" s="29"/>
      <c r="E1024" s="28"/>
      <c r="F1024" s="26"/>
      <c r="G1024" s="27"/>
      <c r="H1024" s="25"/>
      <c r="I1024" s="26"/>
      <c r="J1024" s="27"/>
      <c r="K1024" s="25"/>
      <c r="L1024" s="26"/>
      <c r="M1024" s="25"/>
      <c r="O1024" s="24"/>
    </row>
    <row r="1025" spans="2:16" s="23" customFormat="1" ht="21" customHeight="1">
      <c r="B1025" s="31"/>
      <c r="C1025" s="30"/>
      <c r="D1025" s="29"/>
      <c r="E1025" s="28"/>
      <c r="F1025" s="26"/>
      <c r="G1025" s="27"/>
      <c r="H1025" s="25"/>
      <c r="I1025" s="26"/>
      <c r="J1025" s="27"/>
      <c r="K1025" s="25"/>
      <c r="L1025" s="26"/>
      <c r="M1025" s="25"/>
      <c r="O1025" s="24"/>
    </row>
    <row r="1026" spans="2:16" ht="21" customHeight="1">
      <c r="F1026" s="20"/>
      <c r="G1026" s="21"/>
      <c r="H1026" s="22"/>
      <c r="I1026" s="20"/>
      <c r="J1026" s="21"/>
      <c r="K1026" s="21"/>
      <c r="L1026" s="20"/>
      <c r="M1026" s="19"/>
    </row>
    <row r="1027" spans="2:16" ht="21" customHeight="1">
      <c r="B1027" s="58"/>
      <c r="C1027" s="58"/>
      <c r="D1027" s="58"/>
      <c r="E1027" s="58"/>
      <c r="F1027" s="58"/>
      <c r="G1027" s="57"/>
      <c r="H1027" s="56"/>
      <c r="I1027" s="55"/>
      <c r="J1027" s="55"/>
      <c r="K1027" s="55"/>
      <c r="L1027" s="55"/>
      <c r="M1027" s="55"/>
      <c r="O1027" s="511"/>
      <c r="P1027" s="511"/>
    </row>
    <row r="1028" spans="2:16" ht="21" customHeight="1">
      <c r="B1028" s="54"/>
      <c r="C1028" s="53"/>
      <c r="D1028" s="53"/>
      <c r="E1028" s="53"/>
      <c r="F1028" s="53"/>
      <c r="G1028" s="21"/>
      <c r="H1028" s="22"/>
      <c r="I1028" s="20"/>
      <c r="J1028" s="21"/>
      <c r="K1028" s="21"/>
      <c r="L1028" s="52"/>
      <c r="M1028" s="51"/>
    </row>
    <row r="1029" spans="2:16" ht="21" customHeight="1">
      <c r="F1029" s="20"/>
      <c r="G1029" s="21"/>
      <c r="H1029" s="22"/>
      <c r="I1029" s="20"/>
      <c r="J1029" s="21"/>
      <c r="K1029" s="21"/>
      <c r="L1029" s="20"/>
      <c r="M1029" s="50"/>
    </row>
    <row r="1030" spans="2:16" s="23" customFormat="1" ht="21" customHeight="1">
      <c r="C1030" s="49"/>
      <c r="D1030" s="49"/>
      <c r="E1030" s="44"/>
      <c r="F1030" s="41"/>
      <c r="G1030" s="41"/>
      <c r="H1030" s="41"/>
      <c r="I1030" s="41"/>
      <c r="J1030" s="48"/>
      <c r="K1030" s="41"/>
      <c r="L1030" s="48"/>
      <c r="M1030" s="47"/>
      <c r="O1030" s="24"/>
    </row>
    <row r="1031" spans="2:16" s="23" customFormat="1" ht="21" customHeight="1">
      <c r="B1031" s="46"/>
      <c r="C1031" s="45"/>
      <c r="D1031" s="45"/>
      <c r="E1031" s="44"/>
      <c r="F1031" s="42"/>
      <c r="G1031" s="41"/>
      <c r="H1031" s="43"/>
      <c r="I1031" s="42"/>
      <c r="J1031" s="41"/>
      <c r="K1031" s="41"/>
      <c r="L1031" s="42"/>
      <c r="M1031" s="41"/>
      <c r="O1031" s="24"/>
    </row>
    <row r="1032" spans="2:16" s="23" customFormat="1" ht="21" customHeight="1">
      <c r="B1032" s="39"/>
      <c r="C1032" s="40"/>
      <c r="D1032" s="37"/>
      <c r="E1032" s="36"/>
      <c r="F1032" s="35"/>
      <c r="G1032" s="34"/>
      <c r="H1032" s="32"/>
      <c r="I1032" s="35"/>
      <c r="J1032" s="34"/>
      <c r="K1032" s="32"/>
      <c r="L1032" s="33"/>
      <c r="M1032" s="32"/>
      <c r="O1032" s="24"/>
    </row>
    <row r="1033" spans="2:16" s="23" customFormat="1" ht="21" customHeight="1">
      <c r="B1033" s="39"/>
      <c r="C1033" s="40"/>
      <c r="D1033" s="37"/>
      <c r="E1033" s="36"/>
      <c r="F1033" s="35"/>
      <c r="G1033" s="34"/>
      <c r="H1033" s="32"/>
      <c r="I1033" s="35"/>
      <c r="J1033" s="34"/>
      <c r="K1033" s="32"/>
      <c r="L1033" s="33"/>
      <c r="M1033" s="32"/>
      <c r="O1033" s="24"/>
    </row>
    <row r="1034" spans="2:16" s="23" customFormat="1" ht="21" customHeight="1">
      <c r="B1034" s="39"/>
      <c r="C1034" s="40"/>
      <c r="D1034" s="37"/>
      <c r="E1034" s="36"/>
      <c r="F1034" s="35"/>
      <c r="G1034" s="34"/>
      <c r="H1034" s="32"/>
      <c r="I1034" s="35"/>
      <c r="J1034" s="34"/>
      <c r="K1034" s="32"/>
      <c r="L1034" s="33"/>
      <c r="M1034" s="32"/>
      <c r="O1034" s="24"/>
    </row>
    <row r="1035" spans="2:16" s="23" customFormat="1" ht="21" customHeight="1">
      <c r="B1035" s="39"/>
      <c r="C1035" s="40"/>
      <c r="D1035" s="37"/>
      <c r="E1035" s="36"/>
      <c r="F1035" s="35"/>
      <c r="G1035" s="34"/>
      <c r="H1035" s="32"/>
      <c r="I1035" s="35"/>
      <c r="J1035" s="34"/>
      <c r="K1035" s="32"/>
      <c r="L1035" s="33"/>
      <c r="M1035" s="32"/>
      <c r="O1035" s="24"/>
    </row>
    <row r="1036" spans="2:16" s="23" customFormat="1" ht="21" customHeight="1">
      <c r="B1036" s="39"/>
      <c r="C1036" s="40"/>
      <c r="D1036" s="37"/>
      <c r="E1036" s="36"/>
      <c r="F1036" s="35"/>
      <c r="G1036" s="34"/>
      <c r="H1036" s="32"/>
      <c r="I1036" s="35"/>
      <c r="J1036" s="34"/>
      <c r="K1036" s="32"/>
      <c r="L1036" s="33"/>
      <c r="M1036" s="32"/>
      <c r="O1036" s="24"/>
    </row>
    <row r="1037" spans="2:16" s="23" customFormat="1" ht="21" customHeight="1">
      <c r="B1037" s="39"/>
      <c r="C1037" s="40"/>
      <c r="D1037" s="37"/>
      <c r="E1037" s="36"/>
      <c r="F1037" s="35"/>
      <c r="G1037" s="34"/>
      <c r="H1037" s="32"/>
      <c r="I1037" s="35"/>
      <c r="J1037" s="34"/>
      <c r="K1037" s="32"/>
      <c r="L1037" s="33"/>
      <c r="M1037" s="32"/>
      <c r="O1037" s="24"/>
    </row>
    <row r="1038" spans="2:16" s="23" customFormat="1" ht="21" customHeight="1">
      <c r="B1038" s="39"/>
      <c r="C1038" s="40"/>
      <c r="D1038" s="37"/>
      <c r="E1038" s="36"/>
      <c r="F1038" s="35"/>
      <c r="G1038" s="34"/>
      <c r="H1038" s="32"/>
      <c r="I1038" s="35"/>
      <c r="J1038" s="34"/>
      <c r="K1038" s="32"/>
      <c r="L1038" s="33"/>
      <c r="M1038" s="32"/>
      <c r="O1038" s="24"/>
    </row>
    <row r="1039" spans="2:16" s="23" customFormat="1" ht="21" customHeight="1">
      <c r="B1039" s="39"/>
      <c r="C1039" s="40"/>
      <c r="D1039" s="37"/>
      <c r="E1039" s="36"/>
      <c r="F1039" s="35"/>
      <c r="G1039" s="34"/>
      <c r="H1039" s="32"/>
      <c r="I1039" s="35"/>
      <c r="J1039" s="34"/>
      <c r="K1039" s="32"/>
      <c r="L1039" s="33"/>
      <c r="M1039" s="32"/>
      <c r="O1039" s="24"/>
    </row>
    <row r="1040" spans="2:16" s="23" customFormat="1" ht="21" customHeight="1">
      <c r="B1040" s="39"/>
      <c r="C1040" s="40"/>
      <c r="D1040" s="37"/>
      <c r="E1040" s="36"/>
      <c r="F1040" s="35"/>
      <c r="G1040" s="34"/>
      <c r="H1040" s="32"/>
      <c r="I1040" s="35"/>
      <c r="J1040" s="34"/>
      <c r="K1040" s="32"/>
      <c r="L1040" s="33"/>
      <c r="M1040" s="32"/>
      <c r="O1040" s="24"/>
    </row>
    <row r="1041" spans="2:16" s="23" customFormat="1" ht="21" customHeight="1">
      <c r="B1041" s="39"/>
      <c r="C1041" s="40"/>
      <c r="D1041" s="37"/>
      <c r="E1041" s="36"/>
      <c r="F1041" s="35"/>
      <c r="G1041" s="34"/>
      <c r="H1041" s="32"/>
      <c r="I1041" s="35"/>
      <c r="J1041" s="34"/>
      <c r="K1041" s="32"/>
      <c r="L1041" s="33"/>
      <c r="M1041" s="32"/>
      <c r="O1041" s="24"/>
    </row>
    <row r="1042" spans="2:16" s="23" customFormat="1" ht="21" customHeight="1">
      <c r="B1042" s="39"/>
      <c r="C1042" s="40"/>
      <c r="D1042" s="37"/>
      <c r="E1042" s="36"/>
      <c r="F1042" s="35"/>
      <c r="G1042" s="34"/>
      <c r="H1042" s="32"/>
      <c r="I1042" s="35"/>
      <c r="J1042" s="34"/>
      <c r="K1042" s="32"/>
      <c r="L1042" s="33"/>
      <c r="M1042" s="32"/>
      <c r="O1042" s="24"/>
    </row>
    <row r="1043" spans="2:16" s="23" customFormat="1" ht="21" customHeight="1">
      <c r="B1043" s="39"/>
      <c r="C1043" s="40"/>
      <c r="D1043" s="37"/>
      <c r="E1043" s="36"/>
      <c r="F1043" s="35"/>
      <c r="G1043" s="34"/>
      <c r="H1043" s="32"/>
      <c r="I1043" s="35"/>
      <c r="J1043" s="34"/>
      <c r="K1043" s="32"/>
      <c r="L1043" s="33"/>
      <c r="M1043" s="32"/>
      <c r="O1043" s="24"/>
    </row>
    <row r="1044" spans="2:16" s="23" customFormat="1" ht="21" customHeight="1">
      <c r="B1044" s="39"/>
      <c r="C1044" s="40"/>
      <c r="D1044" s="37"/>
      <c r="E1044" s="36"/>
      <c r="F1044" s="35"/>
      <c r="G1044" s="34"/>
      <c r="H1044" s="32"/>
      <c r="I1044" s="35"/>
      <c r="J1044" s="34"/>
      <c r="K1044" s="32"/>
      <c r="L1044" s="33"/>
      <c r="M1044" s="32"/>
      <c r="O1044" s="24"/>
    </row>
    <row r="1045" spans="2:16" s="23" customFormat="1" ht="21" customHeight="1">
      <c r="B1045" s="39"/>
      <c r="C1045" s="40"/>
      <c r="D1045" s="37"/>
      <c r="E1045" s="36"/>
      <c r="F1045" s="35"/>
      <c r="G1045" s="34"/>
      <c r="H1045" s="32"/>
      <c r="I1045" s="35"/>
      <c r="J1045" s="34"/>
      <c r="K1045" s="32"/>
      <c r="L1045" s="33"/>
      <c r="M1045" s="32"/>
      <c r="O1045" s="24"/>
    </row>
    <row r="1046" spans="2:16" s="23" customFormat="1" ht="21" customHeight="1">
      <c r="B1046" s="39"/>
      <c r="C1046" s="40"/>
      <c r="D1046" s="37"/>
      <c r="E1046" s="36"/>
      <c r="F1046" s="35"/>
      <c r="G1046" s="34"/>
      <c r="H1046" s="32"/>
      <c r="I1046" s="35"/>
      <c r="J1046" s="34"/>
      <c r="K1046" s="32"/>
      <c r="L1046" s="33"/>
      <c r="M1046" s="32"/>
      <c r="O1046" s="24"/>
    </row>
    <row r="1047" spans="2:16" s="23" customFormat="1" ht="21" customHeight="1">
      <c r="B1047" s="39"/>
      <c r="C1047" s="38"/>
      <c r="D1047" s="37"/>
      <c r="E1047" s="36"/>
      <c r="F1047" s="35"/>
      <c r="G1047" s="34"/>
      <c r="H1047" s="32"/>
      <c r="I1047" s="35"/>
      <c r="J1047" s="34"/>
      <c r="K1047" s="32"/>
      <c r="L1047" s="33"/>
      <c r="M1047" s="32"/>
      <c r="O1047" s="24"/>
    </row>
    <row r="1048" spans="2:16" s="23" customFormat="1" ht="21" customHeight="1">
      <c r="B1048" s="39"/>
      <c r="C1048" s="38"/>
      <c r="D1048" s="37"/>
      <c r="E1048" s="36"/>
      <c r="F1048" s="35"/>
      <c r="G1048" s="34"/>
      <c r="H1048" s="32"/>
      <c r="I1048" s="35"/>
      <c r="J1048" s="34"/>
      <c r="K1048" s="32"/>
      <c r="L1048" s="33"/>
      <c r="M1048" s="32"/>
      <c r="O1048" s="24"/>
    </row>
    <row r="1049" spans="2:16" s="23" customFormat="1" ht="21" customHeight="1">
      <c r="B1049" s="39"/>
      <c r="C1049" s="38"/>
      <c r="D1049" s="37"/>
      <c r="E1049" s="36"/>
      <c r="F1049" s="35"/>
      <c r="G1049" s="34"/>
      <c r="H1049" s="32"/>
      <c r="I1049" s="35"/>
      <c r="J1049" s="34"/>
      <c r="K1049" s="32"/>
      <c r="L1049" s="33"/>
      <c r="M1049" s="32"/>
      <c r="O1049" s="24"/>
    </row>
    <row r="1050" spans="2:16" s="23" customFormat="1" ht="21" customHeight="1">
      <c r="B1050" s="39"/>
      <c r="C1050" s="38"/>
      <c r="D1050" s="37"/>
      <c r="E1050" s="36"/>
      <c r="F1050" s="35"/>
      <c r="G1050" s="34"/>
      <c r="H1050" s="32"/>
      <c r="I1050" s="35"/>
      <c r="J1050" s="34"/>
      <c r="K1050" s="32"/>
      <c r="L1050" s="33"/>
      <c r="M1050" s="32"/>
      <c r="O1050" s="24"/>
    </row>
    <row r="1051" spans="2:16" s="23" customFormat="1" ht="21" customHeight="1">
      <c r="B1051" s="31"/>
      <c r="C1051" s="30"/>
      <c r="D1051" s="29"/>
      <c r="E1051" s="28"/>
      <c r="F1051" s="26"/>
      <c r="G1051" s="27"/>
      <c r="H1051" s="25"/>
      <c r="I1051" s="26"/>
      <c r="J1051" s="27"/>
      <c r="K1051" s="25"/>
      <c r="L1051" s="26"/>
      <c r="M1051" s="25"/>
      <c r="O1051" s="24"/>
    </row>
    <row r="1052" spans="2:16" s="23" customFormat="1" ht="21" customHeight="1">
      <c r="B1052" s="31"/>
      <c r="C1052" s="30"/>
      <c r="D1052" s="29"/>
      <c r="E1052" s="28"/>
      <c r="F1052" s="26"/>
      <c r="G1052" s="27"/>
      <c r="H1052" s="25"/>
      <c r="I1052" s="26"/>
      <c r="J1052" s="27"/>
      <c r="K1052" s="25"/>
      <c r="L1052" s="26"/>
      <c r="M1052" s="25"/>
      <c r="O1052" s="24"/>
    </row>
    <row r="1053" spans="2:16" ht="21" customHeight="1">
      <c r="F1053" s="20"/>
      <c r="G1053" s="21"/>
      <c r="H1053" s="22"/>
      <c r="I1053" s="20"/>
      <c r="J1053" s="21"/>
      <c r="K1053" s="21"/>
      <c r="L1053" s="20"/>
      <c r="M1053" s="19"/>
    </row>
    <row r="1054" spans="2:16" ht="21" customHeight="1">
      <c r="B1054" s="58"/>
      <c r="C1054" s="58"/>
      <c r="D1054" s="58"/>
      <c r="E1054" s="58"/>
      <c r="F1054" s="58"/>
      <c r="G1054" s="57"/>
      <c r="H1054" s="56"/>
      <c r="I1054" s="55"/>
      <c r="J1054" s="55"/>
      <c r="K1054" s="55"/>
      <c r="L1054" s="55"/>
      <c r="M1054" s="55"/>
      <c r="O1054" s="511"/>
      <c r="P1054" s="511"/>
    </row>
    <row r="1055" spans="2:16" ht="21" customHeight="1">
      <c r="B1055" s="54"/>
      <c r="C1055" s="53"/>
      <c r="D1055" s="53"/>
      <c r="E1055" s="53"/>
      <c r="F1055" s="53"/>
      <c r="G1055" s="21"/>
      <c r="H1055" s="22"/>
      <c r="I1055" s="20"/>
      <c r="J1055" s="21"/>
      <c r="K1055" s="21"/>
      <c r="L1055" s="52"/>
      <c r="M1055" s="51"/>
    </row>
    <row r="1056" spans="2:16" ht="21" customHeight="1">
      <c r="F1056" s="20"/>
      <c r="G1056" s="21"/>
      <c r="H1056" s="22"/>
      <c r="I1056" s="20"/>
      <c r="J1056" s="21"/>
      <c r="K1056" s="21"/>
      <c r="L1056" s="20"/>
      <c r="M1056" s="50"/>
    </row>
    <row r="1057" spans="2:15" s="23" customFormat="1" ht="21" customHeight="1">
      <c r="C1057" s="49"/>
      <c r="D1057" s="49"/>
      <c r="E1057" s="44"/>
      <c r="F1057" s="41"/>
      <c r="G1057" s="41"/>
      <c r="H1057" s="41"/>
      <c r="I1057" s="41"/>
      <c r="J1057" s="48"/>
      <c r="K1057" s="41"/>
      <c r="L1057" s="48"/>
      <c r="M1057" s="47"/>
      <c r="O1057" s="24"/>
    </row>
    <row r="1058" spans="2:15" s="23" customFormat="1" ht="21" customHeight="1">
      <c r="B1058" s="46"/>
      <c r="C1058" s="45"/>
      <c r="D1058" s="45"/>
      <c r="E1058" s="44"/>
      <c r="F1058" s="42"/>
      <c r="G1058" s="41"/>
      <c r="H1058" s="43"/>
      <c r="I1058" s="42"/>
      <c r="J1058" s="41"/>
      <c r="K1058" s="41"/>
      <c r="L1058" s="42"/>
      <c r="M1058" s="41"/>
      <c r="O1058" s="24"/>
    </row>
    <row r="1059" spans="2:15" s="23" customFormat="1" ht="21" customHeight="1">
      <c r="B1059" s="39"/>
      <c r="C1059" s="40"/>
      <c r="D1059" s="37"/>
      <c r="E1059" s="36"/>
      <c r="F1059" s="35"/>
      <c r="G1059" s="34"/>
      <c r="H1059" s="32"/>
      <c r="I1059" s="35"/>
      <c r="J1059" s="34"/>
      <c r="K1059" s="32"/>
      <c r="L1059" s="33"/>
      <c r="M1059" s="32"/>
      <c r="O1059" s="24"/>
    </row>
    <row r="1060" spans="2:15" s="23" customFormat="1" ht="21" customHeight="1">
      <c r="B1060" s="39"/>
      <c r="C1060" s="40"/>
      <c r="D1060" s="37"/>
      <c r="E1060" s="36"/>
      <c r="F1060" s="35"/>
      <c r="G1060" s="34"/>
      <c r="H1060" s="32"/>
      <c r="I1060" s="35"/>
      <c r="J1060" s="34"/>
      <c r="K1060" s="32"/>
      <c r="L1060" s="33"/>
      <c r="M1060" s="32"/>
      <c r="O1060" s="24"/>
    </row>
    <row r="1061" spans="2:15" s="23" customFormat="1" ht="21" customHeight="1">
      <c r="B1061" s="39"/>
      <c r="C1061" s="40"/>
      <c r="D1061" s="37"/>
      <c r="E1061" s="36"/>
      <c r="F1061" s="35"/>
      <c r="G1061" s="34"/>
      <c r="H1061" s="32"/>
      <c r="I1061" s="35"/>
      <c r="J1061" s="34"/>
      <c r="K1061" s="32"/>
      <c r="L1061" s="33"/>
      <c r="M1061" s="32"/>
      <c r="O1061" s="24"/>
    </row>
    <row r="1062" spans="2:15" s="23" customFormat="1" ht="21" customHeight="1">
      <c r="B1062" s="39"/>
      <c r="C1062" s="40"/>
      <c r="D1062" s="37"/>
      <c r="E1062" s="36"/>
      <c r="F1062" s="35"/>
      <c r="G1062" s="34"/>
      <c r="H1062" s="32"/>
      <c r="I1062" s="35"/>
      <c r="J1062" s="34"/>
      <c r="K1062" s="32"/>
      <c r="L1062" s="33"/>
      <c r="M1062" s="32"/>
      <c r="O1062" s="24"/>
    </row>
    <row r="1063" spans="2:15" s="23" customFormat="1" ht="21" customHeight="1">
      <c r="B1063" s="39"/>
      <c r="C1063" s="40"/>
      <c r="D1063" s="37"/>
      <c r="E1063" s="36"/>
      <c r="F1063" s="35"/>
      <c r="G1063" s="34"/>
      <c r="H1063" s="32"/>
      <c r="I1063" s="35"/>
      <c r="J1063" s="34"/>
      <c r="K1063" s="32"/>
      <c r="L1063" s="33"/>
      <c r="M1063" s="32"/>
      <c r="O1063" s="24"/>
    </row>
    <row r="1064" spans="2:15" s="23" customFormat="1" ht="21" customHeight="1">
      <c r="B1064" s="39"/>
      <c r="C1064" s="40"/>
      <c r="D1064" s="37"/>
      <c r="E1064" s="36"/>
      <c r="F1064" s="35"/>
      <c r="G1064" s="34"/>
      <c r="H1064" s="32"/>
      <c r="I1064" s="35"/>
      <c r="J1064" s="34"/>
      <c r="K1064" s="32"/>
      <c r="L1064" s="33"/>
      <c r="M1064" s="32"/>
      <c r="O1064" s="24"/>
    </row>
    <row r="1065" spans="2:15" s="23" customFormat="1" ht="21" customHeight="1">
      <c r="B1065" s="39"/>
      <c r="C1065" s="40"/>
      <c r="D1065" s="37"/>
      <c r="E1065" s="36"/>
      <c r="F1065" s="35"/>
      <c r="G1065" s="34"/>
      <c r="H1065" s="32"/>
      <c r="I1065" s="35"/>
      <c r="J1065" s="34"/>
      <c r="K1065" s="32"/>
      <c r="L1065" s="33"/>
      <c r="M1065" s="32"/>
      <c r="O1065" s="24"/>
    </row>
    <row r="1066" spans="2:15" s="23" customFormat="1" ht="21" customHeight="1">
      <c r="B1066" s="39"/>
      <c r="C1066" s="40"/>
      <c r="D1066" s="37"/>
      <c r="E1066" s="36"/>
      <c r="F1066" s="35"/>
      <c r="G1066" s="34"/>
      <c r="H1066" s="32"/>
      <c r="I1066" s="35"/>
      <c r="J1066" s="34"/>
      <c r="K1066" s="32"/>
      <c r="L1066" s="33"/>
      <c r="M1066" s="32"/>
      <c r="O1066" s="24"/>
    </row>
    <row r="1067" spans="2:15" s="23" customFormat="1" ht="21" customHeight="1">
      <c r="B1067" s="39"/>
      <c r="C1067" s="40"/>
      <c r="D1067" s="37"/>
      <c r="E1067" s="36"/>
      <c r="F1067" s="35"/>
      <c r="G1067" s="34"/>
      <c r="H1067" s="32"/>
      <c r="I1067" s="35"/>
      <c r="J1067" s="34"/>
      <c r="K1067" s="32"/>
      <c r="L1067" s="33"/>
      <c r="M1067" s="32"/>
      <c r="O1067" s="24"/>
    </row>
    <row r="1068" spans="2:15" s="23" customFormat="1" ht="21" customHeight="1">
      <c r="B1068" s="39"/>
      <c r="C1068" s="40"/>
      <c r="D1068" s="37"/>
      <c r="E1068" s="36"/>
      <c r="F1068" s="35"/>
      <c r="G1068" s="34"/>
      <c r="H1068" s="32"/>
      <c r="I1068" s="35"/>
      <c r="J1068" s="34"/>
      <c r="K1068" s="32"/>
      <c r="L1068" s="33"/>
      <c r="M1068" s="32"/>
      <c r="O1068" s="24"/>
    </row>
    <row r="1069" spans="2:15" s="23" customFormat="1" ht="21" customHeight="1">
      <c r="B1069" s="39"/>
      <c r="C1069" s="40"/>
      <c r="D1069" s="37"/>
      <c r="E1069" s="36"/>
      <c r="F1069" s="35"/>
      <c r="G1069" s="34"/>
      <c r="H1069" s="32"/>
      <c r="I1069" s="35"/>
      <c r="J1069" s="34"/>
      <c r="K1069" s="32"/>
      <c r="L1069" s="33"/>
      <c r="M1069" s="32"/>
      <c r="O1069" s="24"/>
    </row>
    <row r="1070" spans="2:15" s="23" customFormat="1" ht="21" customHeight="1">
      <c r="B1070" s="39"/>
      <c r="C1070" s="40"/>
      <c r="D1070" s="37"/>
      <c r="E1070" s="36"/>
      <c r="F1070" s="35"/>
      <c r="G1070" s="34"/>
      <c r="H1070" s="32"/>
      <c r="I1070" s="35"/>
      <c r="J1070" s="34"/>
      <c r="K1070" s="32"/>
      <c r="L1070" s="33"/>
      <c r="M1070" s="32"/>
      <c r="O1070" s="24"/>
    </row>
    <row r="1071" spans="2:15" s="23" customFormat="1" ht="21" customHeight="1">
      <c r="B1071" s="39"/>
      <c r="C1071" s="40"/>
      <c r="D1071" s="37"/>
      <c r="E1071" s="36"/>
      <c r="F1071" s="35"/>
      <c r="G1071" s="34"/>
      <c r="H1071" s="32"/>
      <c r="I1071" s="35"/>
      <c r="J1071" s="34"/>
      <c r="K1071" s="32"/>
      <c r="L1071" s="33"/>
      <c r="M1071" s="32"/>
      <c r="O1071" s="24"/>
    </row>
    <row r="1072" spans="2:15" s="23" customFormat="1" ht="21" customHeight="1">
      <c r="B1072" s="39"/>
      <c r="C1072" s="40"/>
      <c r="D1072" s="37"/>
      <c r="E1072" s="36"/>
      <c r="F1072" s="35"/>
      <c r="G1072" s="34"/>
      <c r="H1072" s="32"/>
      <c r="I1072" s="35"/>
      <c r="J1072" s="34"/>
      <c r="K1072" s="32"/>
      <c r="L1072" s="33"/>
      <c r="M1072" s="32"/>
      <c r="O1072" s="24"/>
    </row>
    <row r="1073" spans="2:16" s="23" customFormat="1" ht="21" customHeight="1">
      <c r="B1073" s="39"/>
      <c r="C1073" s="40"/>
      <c r="D1073" s="37"/>
      <c r="E1073" s="36"/>
      <c r="F1073" s="35"/>
      <c r="G1073" s="34"/>
      <c r="H1073" s="32"/>
      <c r="I1073" s="35"/>
      <c r="J1073" s="34"/>
      <c r="K1073" s="32"/>
      <c r="L1073" s="33"/>
      <c r="M1073" s="32"/>
      <c r="O1073" s="24"/>
    </row>
    <row r="1074" spans="2:16" s="23" customFormat="1" ht="21" customHeight="1">
      <c r="B1074" s="39"/>
      <c r="C1074" s="38"/>
      <c r="D1074" s="37"/>
      <c r="E1074" s="36"/>
      <c r="F1074" s="35"/>
      <c r="G1074" s="34"/>
      <c r="H1074" s="32"/>
      <c r="I1074" s="35"/>
      <c r="J1074" s="34"/>
      <c r="K1074" s="32"/>
      <c r="L1074" s="33"/>
      <c r="M1074" s="32"/>
      <c r="O1074" s="24"/>
    </row>
    <row r="1075" spans="2:16" s="23" customFormat="1" ht="21" customHeight="1">
      <c r="B1075" s="39"/>
      <c r="C1075" s="38"/>
      <c r="D1075" s="37"/>
      <c r="E1075" s="36"/>
      <c r="F1075" s="35"/>
      <c r="G1075" s="34"/>
      <c r="H1075" s="32"/>
      <c r="I1075" s="35"/>
      <c r="J1075" s="34"/>
      <c r="K1075" s="32"/>
      <c r="L1075" s="33"/>
      <c r="M1075" s="32"/>
      <c r="O1075" s="24"/>
    </row>
    <row r="1076" spans="2:16" s="23" customFormat="1" ht="21" customHeight="1">
      <c r="B1076" s="39"/>
      <c r="C1076" s="38"/>
      <c r="D1076" s="37"/>
      <c r="E1076" s="36"/>
      <c r="F1076" s="35"/>
      <c r="G1076" s="34"/>
      <c r="H1076" s="32"/>
      <c r="I1076" s="35"/>
      <c r="J1076" s="34"/>
      <c r="K1076" s="32"/>
      <c r="L1076" s="33"/>
      <c r="M1076" s="32"/>
      <c r="O1076" s="24"/>
    </row>
    <row r="1077" spans="2:16" s="23" customFormat="1" ht="21" customHeight="1">
      <c r="B1077" s="39"/>
      <c r="C1077" s="38"/>
      <c r="D1077" s="37"/>
      <c r="E1077" s="36"/>
      <c r="F1077" s="35"/>
      <c r="G1077" s="34"/>
      <c r="H1077" s="32"/>
      <c r="I1077" s="35"/>
      <c r="J1077" s="34"/>
      <c r="K1077" s="32"/>
      <c r="L1077" s="33"/>
      <c r="M1077" s="32"/>
      <c r="O1077" s="24"/>
    </row>
    <row r="1078" spans="2:16" s="23" customFormat="1" ht="21" customHeight="1">
      <c r="B1078" s="31"/>
      <c r="C1078" s="30"/>
      <c r="D1078" s="29"/>
      <c r="E1078" s="28"/>
      <c r="F1078" s="26"/>
      <c r="G1078" s="27"/>
      <c r="H1078" s="25"/>
      <c r="I1078" s="26"/>
      <c r="J1078" s="27"/>
      <c r="K1078" s="25"/>
      <c r="L1078" s="26"/>
      <c r="M1078" s="25"/>
      <c r="O1078" s="24"/>
    </row>
    <row r="1079" spans="2:16" s="23" customFormat="1" ht="21" customHeight="1">
      <c r="B1079" s="31"/>
      <c r="C1079" s="30"/>
      <c r="D1079" s="29"/>
      <c r="E1079" s="28"/>
      <c r="F1079" s="26"/>
      <c r="G1079" s="27"/>
      <c r="H1079" s="25"/>
      <c r="I1079" s="26"/>
      <c r="J1079" s="27"/>
      <c r="K1079" s="25"/>
      <c r="L1079" s="26"/>
      <c r="M1079" s="25"/>
      <c r="O1079" s="24"/>
    </row>
    <row r="1080" spans="2:16" ht="21" customHeight="1">
      <c r="F1080" s="20"/>
      <c r="G1080" s="21"/>
      <c r="H1080" s="22"/>
      <c r="I1080" s="20"/>
      <c r="J1080" s="21"/>
      <c r="K1080" s="21"/>
      <c r="L1080" s="20"/>
      <c r="M1080" s="19"/>
    </row>
    <row r="1081" spans="2:16" ht="21" customHeight="1">
      <c r="B1081" s="58"/>
      <c r="C1081" s="58"/>
      <c r="D1081" s="58"/>
      <c r="E1081" s="58"/>
      <c r="F1081" s="58"/>
      <c r="G1081" s="57"/>
      <c r="H1081" s="56"/>
      <c r="I1081" s="55"/>
      <c r="J1081" s="55"/>
      <c r="K1081" s="55"/>
      <c r="L1081" s="55"/>
      <c r="M1081" s="55"/>
      <c r="O1081" s="511"/>
      <c r="P1081" s="511"/>
    </row>
    <row r="1082" spans="2:16" ht="21" customHeight="1">
      <c r="B1082" s="54"/>
      <c r="C1082" s="53"/>
      <c r="D1082" s="53"/>
      <c r="E1082" s="53"/>
      <c r="F1082" s="53"/>
      <c r="G1082" s="21"/>
      <c r="H1082" s="22"/>
      <c r="I1082" s="20"/>
      <c r="J1082" s="21"/>
      <c r="K1082" s="21"/>
      <c r="L1082" s="52"/>
      <c r="M1082" s="51"/>
    </row>
    <row r="1083" spans="2:16" ht="21" customHeight="1">
      <c r="F1083" s="20"/>
      <c r="G1083" s="21"/>
      <c r="H1083" s="22"/>
      <c r="I1083" s="20"/>
      <c r="J1083" s="21"/>
      <c r="K1083" s="21"/>
      <c r="L1083" s="20"/>
      <c r="M1083" s="50"/>
    </row>
    <row r="1084" spans="2:16" s="23" customFormat="1" ht="21" customHeight="1">
      <c r="C1084" s="49"/>
      <c r="D1084" s="49"/>
      <c r="E1084" s="44"/>
      <c r="F1084" s="41"/>
      <c r="G1084" s="41"/>
      <c r="H1084" s="41"/>
      <c r="I1084" s="41"/>
      <c r="J1084" s="48"/>
      <c r="K1084" s="41"/>
      <c r="L1084" s="48"/>
      <c r="M1084" s="47"/>
      <c r="O1084" s="24"/>
    </row>
    <row r="1085" spans="2:16" s="23" customFormat="1" ht="21" customHeight="1">
      <c r="B1085" s="46"/>
      <c r="C1085" s="45"/>
      <c r="D1085" s="45"/>
      <c r="E1085" s="44"/>
      <c r="F1085" s="42"/>
      <c r="G1085" s="41"/>
      <c r="H1085" s="43"/>
      <c r="I1085" s="42"/>
      <c r="J1085" s="41"/>
      <c r="K1085" s="41"/>
      <c r="L1085" s="42"/>
      <c r="M1085" s="41"/>
      <c r="O1085" s="24"/>
    </row>
    <row r="1086" spans="2:16" s="23" customFormat="1" ht="21" customHeight="1">
      <c r="B1086" s="39"/>
      <c r="C1086" s="40"/>
      <c r="D1086" s="37"/>
      <c r="E1086" s="36"/>
      <c r="F1086" s="35"/>
      <c r="G1086" s="34"/>
      <c r="H1086" s="32"/>
      <c r="I1086" s="35"/>
      <c r="J1086" s="34"/>
      <c r="K1086" s="32"/>
      <c r="L1086" s="33"/>
      <c r="M1086" s="32"/>
      <c r="O1086" s="24"/>
    </row>
    <row r="1087" spans="2:16" s="23" customFormat="1" ht="21" customHeight="1">
      <c r="B1087" s="39"/>
      <c r="C1087" s="40"/>
      <c r="D1087" s="37"/>
      <c r="E1087" s="36"/>
      <c r="F1087" s="35"/>
      <c r="G1087" s="34"/>
      <c r="H1087" s="32"/>
      <c r="I1087" s="35"/>
      <c r="J1087" s="34"/>
      <c r="K1087" s="32"/>
      <c r="L1087" s="33"/>
      <c r="M1087" s="32"/>
      <c r="O1087" s="24"/>
    </row>
    <row r="1088" spans="2:16" s="23" customFormat="1" ht="21" customHeight="1">
      <c r="B1088" s="39"/>
      <c r="C1088" s="40"/>
      <c r="D1088" s="37"/>
      <c r="E1088" s="36"/>
      <c r="F1088" s="35"/>
      <c r="G1088" s="34"/>
      <c r="H1088" s="32"/>
      <c r="I1088" s="35"/>
      <c r="J1088" s="34"/>
      <c r="K1088" s="32"/>
      <c r="L1088" s="33"/>
      <c r="M1088" s="32"/>
      <c r="O1088" s="24"/>
    </row>
    <row r="1089" spans="2:15" s="23" customFormat="1" ht="21" customHeight="1">
      <c r="B1089" s="39"/>
      <c r="C1089" s="40"/>
      <c r="D1089" s="37"/>
      <c r="E1089" s="36"/>
      <c r="F1089" s="35"/>
      <c r="G1089" s="34"/>
      <c r="H1089" s="32"/>
      <c r="I1089" s="35"/>
      <c r="J1089" s="34"/>
      <c r="K1089" s="32"/>
      <c r="L1089" s="33"/>
      <c r="M1089" s="32"/>
      <c r="O1089" s="24"/>
    </row>
    <row r="1090" spans="2:15" s="23" customFormat="1" ht="21" customHeight="1">
      <c r="B1090" s="39"/>
      <c r="C1090" s="40"/>
      <c r="D1090" s="37"/>
      <c r="E1090" s="36"/>
      <c r="F1090" s="35"/>
      <c r="G1090" s="34"/>
      <c r="H1090" s="32"/>
      <c r="I1090" s="35"/>
      <c r="J1090" s="34"/>
      <c r="K1090" s="32"/>
      <c r="L1090" s="33"/>
      <c r="M1090" s="32"/>
      <c r="O1090" s="24"/>
    </row>
    <row r="1091" spans="2:15" s="23" customFormat="1" ht="21" customHeight="1">
      <c r="B1091" s="39"/>
      <c r="C1091" s="40"/>
      <c r="D1091" s="37"/>
      <c r="E1091" s="36"/>
      <c r="F1091" s="35"/>
      <c r="G1091" s="34"/>
      <c r="H1091" s="32"/>
      <c r="I1091" s="35"/>
      <c r="J1091" s="34"/>
      <c r="K1091" s="32"/>
      <c r="L1091" s="33"/>
      <c r="M1091" s="32"/>
      <c r="O1091" s="24"/>
    </row>
    <row r="1092" spans="2:15" s="23" customFormat="1" ht="21" customHeight="1">
      <c r="B1092" s="39"/>
      <c r="C1092" s="40"/>
      <c r="D1092" s="37"/>
      <c r="E1092" s="36"/>
      <c r="F1092" s="35"/>
      <c r="G1092" s="34"/>
      <c r="H1092" s="32"/>
      <c r="I1092" s="35"/>
      <c r="J1092" s="34"/>
      <c r="K1092" s="32"/>
      <c r="L1092" s="33"/>
      <c r="M1092" s="32"/>
      <c r="O1092" s="24"/>
    </row>
    <row r="1093" spans="2:15" s="23" customFormat="1" ht="21" customHeight="1">
      <c r="B1093" s="39"/>
      <c r="C1093" s="40"/>
      <c r="D1093" s="37"/>
      <c r="E1093" s="36"/>
      <c r="F1093" s="35"/>
      <c r="G1093" s="34"/>
      <c r="H1093" s="32"/>
      <c r="I1093" s="35"/>
      <c r="J1093" s="34"/>
      <c r="K1093" s="32"/>
      <c r="L1093" s="33"/>
      <c r="M1093" s="32"/>
      <c r="O1093" s="24"/>
    </row>
    <row r="1094" spans="2:15" s="23" customFormat="1" ht="21" customHeight="1">
      <c r="B1094" s="39"/>
      <c r="C1094" s="40"/>
      <c r="D1094" s="37"/>
      <c r="E1094" s="36"/>
      <c r="F1094" s="35"/>
      <c r="G1094" s="34"/>
      <c r="H1094" s="32"/>
      <c r="I1094" s="35"/>
      <c r="J1094" s="34"/>
      <c r="K1094" s="32"/>
      <c r="L1094" s="33"/>
      <c r="M1094" s="32"/>
      <c r="O1094" s="24"/>
    </row>
    <row r="1095" spans="2:15" s="23" customFormat="1" ht="21" customHeight="1">
      <c r="B1095" s="39"/>
      <c r="C1095" s="40"/>
      <c r="D1095" s="37"/>
      <c r="E1095" s="36"/>
      <c r="F1095" s="35"/>
      <c r="G1095" s="34"/>
      <c r="H1095" s="32"/>
      <c r="I1095" s="35"/>
      <c r="J1095" s="34"/>
      <c r="K1095" s="32"/>
      <c r="L1095" s="33"/>
      <c r="M1095" s="32"/>
      <c r="O1095" s="24"/>
    </row>
    <row r="1096" spans="2:15" s="23" customFormat="1" ht="21" customHeight="1">
      <c r="B1096" s="39"/>
      <c r="C1096" s="40"/>
      <c r="D1096" s="37"/>
      <c r="E1096" s="36"/>
      <c r="F1096" s="35"/>
      <c r="G1096" s="34"/>
      <c r="H1096" s="32"/>
      <c r="I1096" s="35"/>
      <c r="J1096" s="34"/>
      <c r="K1096" s="32"/>
      <c r="L1096" s="33"/>
      <c r="M1096" s="32"/>
      <c r="O1096" s="24"/>
    </row>
    <row r="1097" spans="2:15" s="23" customFormat="1" ht="21" customHeight="1">
      <c r="B1097" s="39"/>
      <c r="C1097" s="40"/>
      <c r="D1097" s="37"/>
      <c r="E1097" s="36"/>
      <c r="F1097" s="35"/>
      <c r="G1097" s="34"/>
      <c r="H1097" s="32"/>
      <c r="I1097" s="35"/>
      <c r="J1097" s="34"/>
      <c r="K1097" s="32"/>
      <c r="L1097" s="33"/>
      <c r="M1097" s="32"/>
      <c r="O1097" s="24"/>
    </row>
    <row r="1098" spans="2:15" s="23" customFormat="1" ht="21" customHeight="1">
      <c r="B1098" s="39"/>
      <c r="C1098" s="40"/>
      <c r="D1098" s="37"/>
      <c r="E1098" s="36"/>
      <c r="F1098" s="35"/>
      <c r="G1098" s="34"/>
      <c r="H1098" s="32"/>
      <c r="I1098" s="35"/>
      <c r="J1098" s="34"/>
      <c r="K1098" s="32"/>
      <c r="L1098" s="33"/>
      <c r="M1098" s="32"/>
      <c r="O1098" s="24"/>
    </row>
    <row r="1099" spans="2:15" s="23" customFormat="1" ht="21" customHeight="1">
      <c r="B1099" s="39"/>
      <c r="C1099" s="40"/>
      <c r="D1099" s="37"/>
      <c r="E1099" s="36"/>
      <c r="F1099" s="35"/>
      <c r="G1099" s="34"/>
      <c r="H1099" s="32"/>
      <c r="I1099" s="35"/>
      <c r="J1099" s="34"/>
      <c r="K1099" s="32"/>
      <c r="L1099" s="33"/>
      <c r="M1099" s="32"/>
      <c r="O1099" s="24"/>
    </row>
    <row r="1100" spans="2:15" s="23" customFormat="1" ht="21" customHeight="1">
      <c r="B1100" s="39"/>
      <c r="C1100" s="40"/>
      <c r="D1100" s="37"/>
      <c r="E1100" s="36"/>
      <c r="F1100" s="35"/>
      <c r="G1100" s="34"/>
      <c r="H1100" s="32"/>
      <c r="I1100" s="35"/>
      <c r="J1100" s="34"/>
      <c r="K1100" s="32"/>
      <c r="L1100" s="33"/>
      <c r="M1100" s="32"/>
      <c r="O1100" s="24"/>
    </row>
    <row r="1101" spans="2:15" s="23" customFormat="1" ht="21" customHeight="1">
      <c r="B1101" s="39"/>
      <c r="C1101" s="38"/>
      <c r="D1101" s="37"/>
      <c r="E1101" s="36"/>
      <c r="F1101" s="35"/>
      <c r="G1101" s="34"/>
      <c r="H1101" s="32"/>
      <c r="I1101" s="35"/>
      <c r="J1101" s="34"/>
      <c r="K1101" s="32"/>
      <c r="L1101" s="33"/>
      <c r="M1101" s="32"/>
      <c r="O1101" s="24"/>
    </row>
    <row r="1102" spans="2:15" s="23" customFormat="1" ht="21" customHeight="1">
      <c r="B1102" s="39"/>
      <c r="C1102" s="38"/>
      <c r="D1102" s="37"/>
      <c r="E1102" s="36"/>
      <c r="F1102" s="35"/>
      <c r="G1102" s="34"/>
      <c r="H1102" s="32"/>
      <c r="I1102" s="35"/>
      <c r="J1102" s="34"/>
      <c r="K1102" s="32"/>
      <c r="L1102" s="33"/>
      <c r="M1102" s="32"/>
      <c r="O1102" s="24"/>
    </row>
    <row r="1103" spans="2:15" s="23" customFormat="1" ht="21" customHeight="1">
      <c r="B1103" s="39"/>
      <c r="C1103" s="38"/>
      <c r="D1103" s="37"/>
      <c r="E1103" s="36"/>
      <c r="F1103" s="35"/>
      <c r="G1103" s="34"/>
      <c r="H1103" s="32"/>
      <c r="I1103" s="35"/>
      <c r="J1103" s="34"/>
      <c r="K1103" s="32"/>
      <c r="L1103" s="33"/>
      <c r="M1103" s="32"/>
      <c r="O1103" s="24"/>
    </row>
    <row r="1104" spans="2:15" s="23" customFormat="1" ht="21" customHeight="1">
      <c r="B1104" s="39"/>
      <c r="C1104" s="38"/>
      <c r="D1104" s="37"/>
      <c r="E1104" s="36"/>
      <c r="F1104" s="35"/>
      <c r="G1104" s="34"/>
      <c r="H1104" s="32"/>
      <c r="I1104" s="35"/>
      <c r="J1104" s="34"/>
      <c r="K1104" s="32"/>
      <c r="L1104" s="33"/>
      <c r="M1104" s="32"/>
      <c r="O1104" s="24"/>
    </row>
    <row r="1105" spans="2:16" s="23" customFormat="1" ht="21" customHeight="1">
      <c r="B1105" s="31"/>
      <c r="C1105" s="30"/>
      <c r="D1105" s="29"/>
      <c r="E1105" s="28"/>
      <c r="F1105" s="26"/>
      <c r="G1105" s="27"/>
      <c r="H1105" s="25"/>
      <c r="I1105" s="26"/>
      <c r="J1105" s="27"/>
      <c r="K1105" s="25"/>
      <c r="L1105" s="26"/>
      <c r="M1105" s="25"/>
      <c r="O1105" s="24"/>
    </row>
    <row r="1106" spans="2:16" s="23" customFormat="1" ht="21" customHeight="1">
      <c r="B1106" s="31"/>
      <c r="C1106" s="30"/>
      <c r="D1106" s="29"/>
      <c r="E1106" s="28"/>
      <c r="F1106" s="26"/>
      <c r="G1106" s="27"/>
      <c r="H1106" s="25"/>
      <c r="I1106" s="26"/>
      <c r="J1106" s="27"/>
      <c r="K1106" s="25"/>
      <c r="L1106" s="26"/>
      <c r="M1106" s="25"/>
      <c r="O1106" s="24"/>
    </row>
    <row r="1107" spans="2:16" ht="21" customHeight="1">
      <c r="F1107" s="20"/>
      <c r="G1107" s="21"/>
      <c r="H1107" s="22"/>
      <c r="I1107" s="20"/>
      <c r="J1107" s="21"/>
      <c r="K1107" s="21"/>
      <c r="L1107" s="20"/>
      <c r="M1107" s="19"/>
    </row>
    <row r="1108" spans="2:16" ht="21" customHeight="1">
      <c r="B1108" s="58"/>
      <c r="C1108" s="58"/>
      <c r="D1108" s="58"/>
      <c r="E1108" s="58"/>
      <c r="F1108" s="58"/>
      <c r="G1108" s="57"/>
      <c r="H1108" s="56"/>
      <c r="I1108" s="55"/>
      <c r="J1108" s="55"/>
      <c r="K1108" s="55"/>
      <c r="L1108" s="55"/>
      <c r="M1108" s="55"/>
      <c r="O1108" s="511"/>
      <c r="P1108" s="511"/>
    </row>
    <row r="1109" spans="2:16" ht="21" customHeight="1">
      <c r="B1109" s="54"/>
      <c r="C1109" s="53"/>
      <c r="D1109" s="53"/>
      <c r="E1109" s="53"/>
      <c r="F1109" s="53"/>
      <c r="G1109" s="21"/>
      <c r="H1109" s="22"/>
      <c r="I1109" s="20"/>
      <c r="J1109" s="21"/>
      <c r="K1109" s="21"/>
      <c r="L1109" s="52"/>
      <c r="M1109" s="51"/>
    </row>
    <row r="1110" spans="2:16" ht="21" customHeight="1">
      <c r="F1110" s="20"/>
      <c r="G1110" s="21"/>
      <c r="H1110" s="22"/>
      <c r="I1110" s="20"/>
      <c r="J1110" s="21"/>
      <c r="K1110" s="21"/>
      <c r="L1110" s="20"/>
      <c r="M1110" s="50"/>
    </row>
    <row r="1111" spans="2:16" s="23" customFormat="1" ht="21" customHeight="1">
      <c r="C1111" s="49"/>
      <c r="D1111" s="49"/>
      <c r="E1111" s="44"/>
      <c r="F1111" s="41"/>
      <c r="G1111" s="41"/>
      <c r="H1111" s="41"/>
      <c r="I1111" s="41"/>
      <c r="J1111" s="48"/>
      <c r="K1111" s="41"/>
      <c r="L1111" s="48"/>
      <c r="M1111" s="47"/>
      <c r="O1111" s="24"/>
    </row>
    <row r="1112" spans="2:16" s="23" customFormat="1" ht="21" customHeight="1">
      <c r="B1112" s="46"/>
      <c r="C1112" s="45"/>
      <c r="D1112" s="45"/>
      <c r="E1112" s="44"/>
      <c r="F1112" s="42"/>
      <c r="G1112" s="41"/>
      <c r="H1112" s="43"/>
      <c r="I1112" s="42"/>
      <c r="J1112" s="41"/>
      <c r="K1112" s="41"/>
      <c r="L1112" s="42"/>
      <c r="M1112" s="41"/>
      <c r="O1112" s="24"/>
    </row>
    <row r="1113" spans="2:16" s="23" customFormat="1" ht="21" customHeight="1">
      <c r="B1113" s="39"/>
      <c r="C1113" s="40"/>
      <c r="D1113" s="37"/>
      <c r="E1113" s="36"/>
      <c r="F1113" s="35"/>
      <c r="G1113" s="34"/>
      <c r="H1113" s="32"/>
      <c r="I1113" s="35"/>
      <c r="J1113" s="34"/>
      <c r="K1113" s="32"/>
      <c r="L1113" s="33"/>
      <c r="M1113" s="32"/>
      <c r="O1113" s="24"/>
    </row>
    <row r="1114" spans="2:16" s="23" customFormat="1" ht="21" customHeight="1">
      <c r="B1114" s="39"/>
      <c r="C1114" s="40"/>
      <c r="D1114" s="37"/>
      <c r="E1114" s="36"/>
      <c r="F1114" s="35"/>
      <c r="G1114" s="34"/>
      <c r="H1114" s="32"/>
      <c r="I1114" s="35"/>
      <c r="J1114" s="34"/>
      <c r="K1114" s="32"/>
      <c r="L1114" s="33"/>
      <c r="M1114" s="32"/>
      <c r="O1114" s="24"/>
    </row>
    <row r="1115" spans="2:16" s="23" customFormat="1" ht="21" customHeight="1">
      <c r="B1115" s="39"/>
      <c r="C1115" s="40"/>
      <c r="D1115" s="37"/>
      <c r="E1115" s="36"/>
      <c r="F1115" s="35"/>
      <c r="G1115" s="34"/>
      <c r="H1115" s="32"/>
      <c r="I1115" s="35"/>
      <c r="J1115" s="34"/>
      <c r="K1115" s="32"/>
      <c r="L1115" s="33"/>
      <c r="M1115" s="32"/>
      <c r="O1115" s="24"/>
    </row>
    <row r="1116" spans="2:16" s="23" customFormat="1" ht="21" customHeight="1">
      <c r="B1116" s="39"/>
      <c r="C1116" s="40"/>
      <c r="D1116" s="37"/>
      <c r="E1116" s="36"/>
      <c r="F1116" s="35"/>
      <c r="G1116" s="34"/>
      <c r="H1116" s="32"/>
      <c r="I1116" s="35"/>
      <c r="J1116" s="34"/>
      <c r="K1116" s="32"/>
      <c r="L1116" s="33"/>
      <c r="M1116" s="32"/>
      <c r="O1116" s="24"/>
    </row>
    <row r="1117" spans="2:16" s="23" customFormat="1" ht="21" customHeight="1">
      <c r="B1117" s="39"/>
      <c r="C1117" s="40"/>
      <c r="D1117" s="37"/>
      <c r="E1117" s="36"/>
      <c r="F1117" s="35"/>
      <c r="G1117" s="34"/>
      <c r="H1117" s="32"/>
      <c r="I1117" s="35"/>
      <c r="J1117" s="34"/>
      <c r="K1117" s="32"/>
      <c r="L1117" s="33"/>
      <c r="M1117" s="32"/>
      <c r="O1117" s="24"/>
    </row>
    <row r="1118" spans="2:16" s="23" customFormat="1" ht="21" customHeight="1">
      <c r="B1118" s="39"/>
      <c r="C1118" s="40"/>
      <c r="D1118" s="37"/>
      <c r="E1118" s="36"/>
      <c r="F1118" s="35"/>
      <c r="G1118" s="34"/>
      <c r="H1118" s="32"/>
      <c r="I1118" s="35"/>
      <c r="J1118" s="34"/>
      <c r="K1118" s="32"/>
      <c r="L1118" s="33"/>
      <c r="M1118" s="32"/>
      <c r="O1118" s="24"/>
    </row>
    <row r="1119" spans="2:16" s="23" customFormat="1" ht="21" customHeight="1">
      <c r="B1119" s="39"/>
      <c r="C1119" s="40"/>
      <c r="D1119" s="37"/>
      <c r="E1119" s="36"/>
      <c r="F1119" s="35"/>
      <c r="G1119" s="34"/>
      <c r="H1119" s="32"/>
      <c r="I1119" s="35"/>
      <c r="J1119" s="34"/>
      <c r="K1119" s="32"/>
      <c r="L1119" s="33"/>
      <c r="M1119" s="32"/>
      <c r="O1119" s="24"/>
    </row>
    <row r="1120" spans="2:16" s="23" customFormat="1" ht="21" customHeight="1">
      <c r="B1120" s="39"/>
      <c r="C1120" s="40"/>
      <c r="D1120" s="37"/>
      <c r="E1120" s="36"/>
      <c r="F1120" s="35"/>
      <c r="G1120" s="34"/>
      <c r="H1120" s="32"/>
      <c r="I1120" s="35"/>
      <c r="J1120" s="34"/>
      <c r="K1120" s="32"/>
      <c r="L1120" s="33"/>
      <c r="M1120" s="32"/>
      <c r="O1120" s="24"/>
    </row>
    <row r="1121" spans="2:16" s="23" customFormat="1" ht="21" customHeight="1">
      <c r="B1121" s="39"/>
      <c r="C1121" s="40"/>
      <c r="D1121" s="37"/>
      <c r="E1121" s="36"/>
      <c r="F1121" s="35"/>
      <c r="G1121" s="34"/>
      <c r="H1121" s="32"/>
      <c r="I1121" s="35"/>
      <c r="J1121" s="34"/>
      <c r="K1121" s="32"/>
      <c r="L1121" s="33"/>
      <c r="M1121" s="32"/>
      <c r="O1121" s="24"/>
    </row>
    <row r="1122" spans="2:16" s="23" customFormat="1" ht="21" customHeight="1">
      <c r="B1122" s="39"/>
      <c r="C1122" s="40"/>
      <c r="D1122" s="37"/>
      <c r="E1122" s="36"/>
      <c r="F1122" s="35"/>
      <c r="G1122" s="34"/>
      <c r="H1122" s="32"/>
      <c r="I1122" s="35"/>
      <c r="J1122" s="34"/>
      <c r="K1122" s="32"/>
      <c r="L1122" s="33"/>
      <c r="M1122" s="32"/>
      <c r="O1122" s="24"/>
    </row>
    <row r="1123" spans="2:16" s="23" customFormat="1" ht="21" customHeight="1">
      <c r="B1123" s="39"/>
      <c r="C1123" s="40"/>
      <c r="D1123" s="37"/>
      <c r="E1123" s="36"/>
      <c r="F1123" s="35"/>
      <c r="G1123" s="34"/>
      <c r="H1123" s="32"/>
      <c r="I1123" s="35"/>
      <c r="J1123" s="34"/>
      <c r="K1123" s="32"/>
      <c r="L1123" s="33"/>
      <c r="M1123" s="32"/>
      <c r="O1123" s="24"/>
    </row>
    <row r="1124" spans="2:16" s="23" customFormat="1" ht="21" customHeight="1">
      <c r="B1124" s="39"/>
      <c r="C1124" s="40"/>
      <c r="D1124" s="37"/>
      <c r="E1124" s="36"/>
      <c r="F1124" s="35"/>
      <c r="G1124" s="34"/>
      <c r="H1124" s="32"/>
      <c r="I1124" s="35"/>
      <c r="J1124" s="34"/>
      <c r="K1124" s="32"/>
      <c r="L1124" s="33"/>
      <c r="M1124" s="32"/>
      <c r="O1124" s="24"/>
    </row>
    <row r="1125" spans="2:16" s="23" customFormat="1" ht="21" customHeight="1">
      <c r="B1125" s="39"/>
      <c r="C1125" s="40"/>
      <c r="D1125" s="37"/>
      <c r="E1125" s="36"/>
      <c r="F1125" s="35"/>
      <c r="G1125" s="34"/>
      <c r="H1125" s="32"/>
      <c r="I1125" s="35"/>
      <c r="J1125" s="34"/>
      <c r="K1125" s="32"/>
      <c r="L1125" s="33"/>
      <c r="M1125" s="32"/>
      <c r="O1125" s="24"/>
    </row>
    <row r="1126" spans="2:16" s="23" customFormat="1" ht="21" customHeight="1">
      <c r="B1126" s="39"/>
      <c r="C1126" s="40"/>
      <c r="D1126" s="37"/>
      <c r="E1126" s="36"/>
      <c r="F1126" s="35"/>
      <c r="G1126" s="34"/>
      <c r="H1126" s="32"/>
      <c r="I1126" s="35"/>
      <c r="J1126" s="34"/>
      <c r="K1126" s="32"/>
      <c r="L1126" s="33"/>
      <c r="M1126" s="32"/>
      <c r="O1126" s="24"/>
    </row>
    <row r="1127" spans="2:16" s="23" customFormat="1" ht="21" customHeight="1">
      <c r="B1127" s="39"/>
      <c r="C1127" s="40"/>
      <c r="D1127" s="37"/>
      <c r="E1127" s="36"/>
      <c r="F1127" s="35"/>
      <c r="G1127" s="34"/>
      <c r="H1127" s="32"/>
      <c r="I1127" s="35"/>
      <c r="J1127" s="34"/>
      <c r="K1127" s="32"/>
      <c r="L1127" s="33"/>
      <c r="M1127" s="32"/>
      <c r="O1127" s="24"/>
    </row>
    <row r="1128" spans="2:16" s="23" customFormat="1" ht="21" customHeight="1">
      <c r="B1128" s="39"/>
      <c r="C1128" s="38"/>
      <c r="D1128" s="37"/>
      <c r="E1128" s="36"/>
      <c r="F1128" s="35"/>
      <c r="G1128" s="34"/>
      <c r="H1128" s="32"/>
      <c r="I1128" s="35"/>
      <c r="J1128" s="34"/>
      <c r="K1128" s="32"/>
      <c r="L1128" s="33"/>
      <c r="M1128" s="32"/>
      <c r="O1128" s="24"/>
    </row>
    <row r="1129" spans="2:16" s="23" customFormat="1" ht="21" customHeight="1">
      <c r="B1129" s="39"/>
      <c r="C1129" s="38"/>
      <c r="D1129" s="37"/>
      <c r="E1129" s="36"/>
      <c r="F1129" s="35"/>
      <c r="G1129" s="34"/>
      <c r="H1129" s="32"/>
      <c r="I1129" s="35"/>
      <c r="J1129" s="34"/>
      <c r="K1129" s="32"/>
      <c r="L1129" s="33"/>
      <c r="M1129" s="32"/>
      <c r="O1129" s="24"/>
    </row>
    <row r="1130" spans="2:16" s="23" customFormat="1" ht="21" customHeight="1">
      <c r="B1130" s="39"/>
      <c r="C1130" s="38"/>
      <c r="D1130" s="37"/>
      <c r="E1130" s="36"/>
      <c r="F1130" s="35"/>
      <c r="G1130" s="34"/>
      <c r="H1130" s="32"/>
      <c r="I1130" s="35"/>
      <c r="J1130" s="34"/>
      <c r="K1130" s="32"/>
      <c r="L1130" s="33"/>
      <c r="M1130" s="32"/>
      <c r="O1130" s="24"/>
    </row>
    <row r="1131" spans="2:16" s="23" customFormat="1" ht="21" customHeight="1">
      <c r="B1131" s="39"/>
      <c r="C1131" s="38"/>
      <c r="D1131" s="37"/>
      <c r="E1131" s="36"/>
      <c r="F1131" s="35"/>
      <c r="G1131" s="34"/>
      <c r="H1131" s="32"/>
      <c r="I1131" s="35"/>
      <c r="J1131" s="34"/>
      <c r="K1131" s="32"/>
      <c r="L1131" s="33"/>
      <c r="M1131" s="32"/>
      <c r="O1131" s="24"/>
    </row>
    <row r="1132" spans="2:16" s="23" customFormat="1" ht="21" customHeight="1">
      <c r="B1132" s="31"/>
      <c r="C1132" s="30"/>
      <c r="D1132" s="29"/>
      <c r="E1132" s="28"/>
      <c r="F1132" s="26"/>
      <c r="G1132" s="27"/>
      <c r="H1132" s="25"/>
      <c r="I1132" s="26"/>
      <c r="J1132" s="27"/>
      <c r="K1132" s="25"/>
      <c r="L1132" s="26"/>
      <c r="M1132" s="25"/>
      <c r="O1132" s="24"/>
    </row>
    <row r="1133" spans="2:16" s="23" customFormat="1" ht="21" customHeight="1">
      <c r="B1133" s="31"/>
      <c r="C1133" s="30"/>
      <c r="D1133" s="29"/>
      <c r="E1133" s="28"/>
      <c r="F1133" s="26"/>
      <c r="G1133" s="27"/>
      <c r="H1133" s="25"/>
      <c r="I1133" s="26"/>
      <c r="J1133" s="27"/>
      <c r="K1133" s="25"/>
      <c r="L1133" s="26"/>
      <c r="M1133" s="25"/>
      <c r="O1133" s="24"/>
    </row>
    <row r="1134" spans="2:16" ht="21" customHeight="1">
      <c r="F1134" s="20"/>
      <c r="G1134" s="21"/>
      <c r="H1134" s="22"/>
      <c r="I1134" s="20"/>
      <c r="J1134" s="21"/>
      <c r="K1134" s="21"/>
      <c r="L1134" s="20"/>
      <c r="M1134" s="19"/>
    </row>
    <row r="1135" spans="2:16" ht="21" customHeight="1">
      <c r="B1135" s="58"/>
      <c r="C1135" s="58"/>
      <c r="D1135" s="58"/>
      <c r="E1135" s="58"/>
      <c r="F1135" s="58"/>
      <c r="G1135" s="57"/>
      <c r="H1135" s="56"/>
      <c r="I1135" s="55"/>
      <c r="J1135" s="55"/>
      <c r="K1135" s="55"/>
      <c r="L1135" s="55"/>
      <c r="M1135" s="55"/>
      <c r="O1135" s="511"/>
      <c r="P1135" s="511"/>
    </row>
    <row r="1136" spans="2:16" ht="21" customHeight="1">
      <c r="B1136" s="54"/>
      <c r="C1136" s="53"/>
      <c r="D1136" s="53"/>
      <c r="E1136" s="53"/>
      <c r="F1136" s="53"/>
      <c r="G1136" s="21"/>
      <c r="H1136" s="22"/>
      <c r="I1136" s="20"/>
      <c r="J1136" s="21"/>
      <c r="K1136" s="21"/>
      <c r="L1136" s="52"/>
      <c r="M1136" s="51"/>
    </row>
    <row r="1137" spans="2:15" ht="21" customHeight="1">
      <c r="F1137" s="20"/>
      <c r="G1137" s="21"/>
      <c r="H1137" s="22"/>
      <c r="I1137" s="20"/>
      <c r="J1137" s="21"/>
      <c r="K1137" s="21"/>
      <c r="L1137" s="20"/>
      <c r="M1137" s="50"/>
    </row>
    <row r="1138" spans="2:15" s="23" customFormat="1" ht="21" customHeight="1">
      <c r="C1138" s="49"/>
      <c r="D1138" s="49"/>
      <c r="E1138" s="44"/>
      <c r="F1138" s="41"/>
      <c r="G1138" s="41"/>
      <c r="H1138" s="41"/>
      <c r="I1138" s="41"/>
      <c r="J1138" s="48"/>
      <c r="K1138" s="41"/>
      <c r="L1138" s="48"/>
      <c r="M1138" s="47"/>
      <c r="O1138" s="24"/>
    </row>
    <row r="1139" spans="2:15" s="23" customFormat="1" ht="21" customHeight="1">
      <c r="B1139" s="46"/>
      <c r="C1139" s="45"/>
      <c r="D1139" s="45"/>
      <c r="E1139" s="44"/>
      <c r="F1139" s="42"/>
      <c r="G1139" s="41"/>
      <c r="H1139" s="43"/>
      <c r="I1139" s="42"/>
      <c r="J1139" s="41"/>
      <c r="K1139" s="41"/>
      <c r="L1139" s="42"/>
      <c r="M1139" s="41"/>
      <c r="O1139" s="24"/>
    </row>
    <row r="1140" spans="2:15" s="23" customFormat="1" ht="21" customHeight="1">
      <c r="B1140" s="39"/>
      <c r="C1140" s="40"/>
      <c r="D1140" s="37"/>
      <c r="E1140" s="36"/>
      <c r="F1140" s="35"/>
      <c r="G1140" s="34"/>
      <c r="H1140" s="32"/>
      <c r="I1140" s="35"/>
      <c r="J1140" s="34"/>
      <c r="K1140" s="32"/>
      <c r="L1140" s="33"/>
      <c r="M1140" s="32"/>
      <c r="O1140" s="24"/>
    </row>
    <row r="1141" spans="2:15" s="23" customFormat="1" ht="21" customHeight="1">
      <c r="B1141" s="39"/>
      <c r="C1141" s="40"/>
      <c r="D1141" s="37"/>
      <c r="E1141" s="36"/>
      <c r="F1141" s="35"/>
      <c r="G1141" s="34"/>
      <c r="H1141" s="32"/>
      <c r="I1141" s="35"/>
      <c r="J1141" s="34"/>
      <c r="K1141" s="32"/>
      <c r="L1141" s="33"/>
      <c r="M1141" s="32"/>
      <c r="O1141" s="24"/>
    </row>
    <row r="1142" spans="2:15" s="23" customFormat="1" ht="21" customHeight="1">
      <c r="B1142" s="39"/>
      <c r="C1142" s="40"/>
      <c r="D1142" s="37"/>
      <c r="E1142" s="36"/>
      <c r="F1142" s="35"/>
      <c r="G1142" s="34"/>
      <c r="H1142" s="32"/>
      <c r="I1142" s="35"/>
      <c r="J1142" s="34"/>
      <c r="K1142" s="32"/>
      <c r="L1142" s="33"/>
      <c r="M1142" s="32"/>
      <c r="O1142" s="24"/>
    </row>
    <row r="1143" spans="2:15" s="23" customFormat="1" ht="21" customHeight="1">
      <c r="B1143" s="39"/>
      <c r="C1143" s="40"/>
      <c r="D1143" s="37"/>
      <c r="E1143" s="36"/>
      <c r="F1143" s="35"/>
      <c r="G1143" s="34"/>
      <c r="H1143" s="32"/>
      <c r="I1143" s="35"/>
      <c r="J1143" s="34"/>
      <c r="K1143" s="32"/>
      <c r="L1143" s="33"/>
      <c r="M1143" s="32"/>
      <c r="O1143" s="24"/>
    </row>
    <row r="1144" spans="2:15" s="23" customFormat="1" ht="21" customHeight="1">
      <c r="B1144" s="39"/>
      <c r="C1144" s="40"/>
      <c r="D1144" s="37"/>
      <c r="E1144" s="36"/>
      <c r="F1144" s="35"/>
      <c r="G1144" s="34"/>
      <c r="H1144" s="32"/>
      <c r="I1144" s="35"/>
      <c r="J1144" s="34"/>
      <c r="K1144" s="32"/>
      <c r="L1144" s="33"/>
      <c r="M1144" s="32"/>
      <c r="O1144" s="24"/>
    </row>
    <row r="1145" spans="2:15" s="23" customFormat="1" ht="21" customHeight="1">
      <c r="B1145" s="39"/>
      <c r="C1145" s="40"/>
      <c r="D1145" s="37"/>
      <c r="E1145" s="36"/>
      <c r="F1145" s="35"/>
      <c r="G1145" s="34"/>
      <c r="H1145" s="32"/>
      <c r="I1145" s="35"/>
      <c r="J1145" s="34"/>
      <c r="K1145" s="32"/>
      <c r="L1145" s="33"/>
      <c r="M1145" s="32"/>
      <c r="O1145" s="24"/>
    </row>
    <row r="1146" spans="2:15" s="23" customFormat="1" ht="21" customHeight="1">
      <c r="B1146" s="39"/>
      <c r="C1146" s="40"/>
      <c r="D1146" s="37"/>
      <c r="E1146" s="36"/>
      <c r="F1146" s="35"/>
      <c r="G1146" s="34"/>
      <c r="H1146" s="32"/>
      <c r="I1146" s="35"/>
      <c r="J1146" s="34"/>
      <c r="K1146" s="32"/>
      <c r="L1146" s="33"/>
      <c r="M1146" s="32"/>
      <c r="O1146" s="24"/>
    </row>
    <row r="1147" spans="2:15" s="23" customFormat="1" ht="21" customHeight="1">
      <c r="B1147" s="39"/>
      <c r="C1147" s="40"/>
      <c r="D1147" s="37"/>
      <c r="E1147" s="36"/>
      <c r="F1147" s="35"/>
      <c r="G1147" s="34"/>
      <c r="H1147" s="32"/>
      <c r="I1147" s="35"/>
      <c r="J1147" s="34"/>
      <c r="K1147" s="32"/>
      <c r="L1147" s="33"/>
      <c r="M1147" s="32"/>
      <c r="O1147" s="24"/>
    </row>
    <row r="1148" spans="2:15" s="23" customFormat="1" ht="21" customHeight="1">
      <c r="B1148" s="39"/>
      <c r="C1148" s="40"/>
      <c r="D1148" s="37"/>
      <c r="E1148" s="36"/>
      <c r="F1148" s="35"/>
      <c r="G1148" s="34"/>
      <c r="H1148" s="32"/>
      <c r="I1148" s="35"/>
      <c r="J1148" s="34"/>
      <c r="K1148" s="32"/>
      <c r="L1148" s="33"/>
      <c r="M1148" s="32"/>
      <c r="O1148" s="24"/>
    </row>
    <row r="1149" spans="2:15" s="23" customFormat="1" ht="21" customHeight="1">
      <c r="B1149" s="39"/>
      <c r="C1149" s="40"/>
      <c r="D1149" s="37"/>
      <c r="E1149" s="36"/>
      <c r="F1149" s="35"/>
      <c r="G1149" s="34"/>
      <c r="H1149" s="32"/>
      <c r="I1149" s="35"/>
      <c r="J1149" s="34"/>
      <c r="K1149" s="32"/>
      <c r="L1149" s="33"/>
      <c r="M1149" s="32"/>
      <c r="O1149" s="24"/>
    </row>
    <row r="1150" spans="2:15" s="23" customFormat="1" ht="21" customHeight="1">
      <c r="B1150" s="39"/>
      <c r="C1150" s="40"/>
      <c r="D1150" s="37"/>
      <c r="E1150" s="36"/>
      <c r="F1150" s="35"/>
      <c r="G1150" s="34"/>
      <c r="H1150" s="32"/>
      <c r="I1150" s="35"/>
      <c r="J1150" s="34"/>
      <c r="K1150" s="32"/>
      <c r="L1150" s="33"/>
      <c r="M1150" s="32"/>
      <c r="O1150" s="24"/>
    </row>
    <row r="1151" spans="2:15" s="23" customFormat="1" ht="21" customHeight="1">
      <c r="B1151" s="39"/>
      <c r="C1151" s="40"/>
      <c r="D1151" s="37"/>
      <c r="E1151" s="36"/>
      <c r="F1151" s="35"/>
      <c r="G1151" s="34"/>
      <c r="H1151" s="32"/>
      <c r="I1151" s="35"/>
      <c r="J1151" s="34"/>
      <c r="K1151" s="32"/>
      <c r="L1151" s="33"/>
      <c r="M1151" s="32"/>
      <c r="O1151" s="24"/>
    </row>
    <row r="1152" spans="2:15" s="23" customFormat="1" ht="21" customHeight="1">
      <c r="B1152" s="39"/>
      <c r="C1152" s="40"/>
      <c r="D1152" s="37"/>
      <c r="E1152" s="36"/>
      <c r="F1152" s="35"/>
      <c r="G1152" s="34"/>
      <c r="H1152" s="32"/>
      <c r="I1152" s="35"/>
      <c r="J1152" s="34"/>
      <c r="K1152" s="32"/>
      <c r="L1152" s="33"/>
      <c r="M1152" s="32"/>
      <c r="O1152" s="24"/>
    </row>
    <row r="1153" spans="2:16" s="23" customFormat="1" ht="21" customHeight="1">
      <c r="B1153" s="39"/>
      <c r="C1153" s="40"/>
      <c r="D1153" s="37"/>
      <c r="E1153" s="36"/>
      <c r="F1153" s="35"/>
      <c r="G1153" s="34"/>
      <c r="H1153" s="32"/>
      <c r="I1153" s="35"/>
      <c r="J1153" s="34"/>
      <c r="K1153" s="32"/>
      <c r="L1153" s="33"/>
      <c r="M1153" s="32"/>
      <c r="O1153" s="24"/>
    </row>
    <row r="1154" spans="2:16" s="23" customFormat="1" ht="21" customHeight="1">
      <c r="B1154" s="39"/>
      <c r="C1154" s="40"/>
      <c r="D1154" s="37"/>
      <c r="E1154" s="36"/>
      <c r="F1154" s="35"/>
      <c r="G1154" s="34"/>
      <c r="H1154" s="32"/>
      <c r="I1154" s="35"/>
      <c r="J1154" s="34"/>
      <c r="K1154" s="32"/>
      <c r="L1154" s="33"/>
      <c r="M1154" s="32"/>
      <c r="O1154" s="24"/>
    </row>
    <row r="1155" spans="2:16" s="23" customFormat="1" ht="21" customHeight="1">
      <c r="B1155" s="39"/>
      <c r="C1155" s="38"/>
      <c r="D1155" s="37"/>
      <c r="E1155" s="36"/>
      <c r="F1155" s="35"/>
      <c r="G1155" s="34"/>
      <c r="H1155" s="32"/>
      <c r="I1155" s="35"/>
      <c r="J1155" s="34"/>
      <c r="K1155" s="32"/>
      <c r="L1155" s="33"/>
      <c r="M1155" s="32"/>
      <c r="O1155" s="24"/>
    </row>
    <row r="1156" spans="2:16" s="23" customFormat="1" ht="21" customHeight="1">
      <c r="B1156" s="39"/>
      <c r="C1156" s="38"/>
      <c r="D1156" s="37"/>
      <c r="E1156" s="36"/>
      <c r="F1156" s="35"/>
      <c r="G1156" s="34"/>
      <c r="H1156" s="32"/>
      <c r="I1156" s="35"/>
      <c r="J1156" s="34"/>
      <c r="K1156" s="32"/>
      <c r="L1156" s="33"/>
      <c r="M1156" s="32"/>
      <c r="O1156" s="24"/>
    </row>
    <row r="1157" spans="2:16" s="23" customFormat="1" ht="21" customHeight="1">
      <c r="B1157" s="39"/>
      <c r="C1157" s="38"/>
      <c r="D1157" s="37"/>
      <c r="E1157" s="36"/>
      <c r="F1157" s="35"/>
      <c r="G1157" s="34"/>
      <c r="H1157" s="32"/>
      <c r="I1157" s="35"/>
      <c r="J1157" s="34"/>
      <c r="K1157" s="32"/>
      <c r="L1157" s="33"/>
      <c r="M1157" s="32"/>
      <c r="O1157" s="24"/>
    </row>
    <row r="1158" spans="2:16" s="23" customFormat="1" ht="21" customHeight="1">
      <c r="B1158" s="39"/>
      <c r="C1158" s="38"/>
      <c r="D1158" s="37"/>
      <c r="E1158" s="36"/>
      <c r="F1158" s="35"/>
      <c r="G1158" s="34"/>
      <c r="H1158" s="32"/>
      <c r="I1158" s="35"/>
      <c r="J1158" s="34"/>
      <c r="K1158" s="32"/>
      <c r="L1158" s="33"/>
      <c r="M1158" s="32"/>
      <c r="O1158" s="24"/>
    </row>
    <row r="1159" spans="2:16" s="23" customFormat="1" ht="21" customHeight="1">
      <c r="B1159" s="31"/>
      <c r="C1159" s="30"/>
      <c r="D1159" s="29"/>
      <c r="E1159" s="28"/>
      <c r="F1159" s="26"/>
      <c r="G1159" s="27"/>
      <c r="H1159" s="25"/>
      <c r="I1159" s="26"/>
      <c r="J1159" s="27"/>
      <c r="K1159" s="25"/>
      <c r="L1159" s="26"/>
      <c r="M1159" s="25"/>
      <c r="O1159" s="24"/>
    </row>
    <row r="1160" spans="2:16" s="23" customFormat="1" ht="21" customHeight="1">
      <c r="B1160" s="31"/>
      <c r="C1160" s="30"/>
      <c r="D1160" s="29"/>
      <c r="E1160" s="28"/>
      <c r="F1160" s="26"/>
      <c r="G1160" s="27"/>
      <c r="H1160" s="25"/>
      <c r="I1160" s="26"/>
      <c r="J1160" s="27"/>
      <c r="K1160" s="25"/>
      <c r="L1160" s="26"/>
      <c r="M1160" s="25"/>
      <c r="O1160" s="24"/>
    </row>
    <row r="1161" spans="2:16" ht="21" customHeight="1">
      <c r="F1161" s="20"/>
      <c r="G1161" s="21"/>
      <c r="H1161" s="22"/>
      <c r="I1161" s="20"/>
      <c r="J1161" s="21"/>
      <c r="K1161" s="21"/>
      <c r="L1161" s="20"/>
      <c r="M1161" s="19"/>
    </row>
    <row r="1162" spans="2:16" ht="21" customHeight="1">
      <c r="B1162" s="58"/>
      <c r="C1162" s="58"/>
      <c r="D1162" s="58"/>
      <c r="E1162" s="58"/>
      <c r="F1162" s="58"/>
      <c r="G1162" s="57"/>
      <c r="H1162" s="56"/>
      <c r="I1162" s="55"/>
      <c r="J1162" s="55"/>
      <c r="K1162" s="55"/>
      <c r="L1162" s="55"/>
      <c r="M1162" s="55"/>
      <c r="O1162" s="511"/>
      <c r="P1162" s="511"/>
    </row>
    <row r="1163" spans="2:16" ht="21" customHeight="1">
      <c r="B1163" s="54"/>
      <c r="C1163" s="53"/>
      <c r="D1163" s="53"/>
      <c r="E1163" s="53"/>
      <c r="F1163" s="53"/>
      <c r="G1163" s="21"/>
      <c r="H1163" s="22"/>
      <c r="I1163" s="20"/>
      <c r="J1163" s="21"/>
      <c r="K1163" s="21"/>
      <c r="L1163" s="52"/>
      <c r="M1163" s="51"/>
    </row>
    <row r="1164" spans="2:16" ht="21" customHeight="1">
      <c r="F1164" s="20"/>
      <c r="G1164" s="21"/>
      <c r="H1164" s="22"/>
      <c r="I1164" s="20"/>
      <c r="J1164" s="21"/>
      <c r="K1164" s="21"/>
      <c r="L1164" s="20"/>
      <c r="M1164" s="50"/>
    </row>
    <row r="1165" spans="2:16" s="23" customFormat="1" ht="21" customHeight="1">
      <c r="C1165" s="49"/>
      <c r="D1165" s="49"/>
      <c r="E1165" s="44"/>
      <c r="F1165" s="41"/>
      <c r="G1165" s="41"/>
      <c r="H1165" s="41"/>
      <c r="I1165" s="41"/>
      <c r="J1165" s="48"/>
      <c r="K1165" s="41"/>
      <c r="L1165" s="48"/>
      <c r="M1165" s="47"/>
      <c r="O1165" s="24"/>
    </row>
    <row r="1166" spans="2:16" s="23" customFormat="1" ht="21" customHeight="1">
      <c r="B1166" s="46"/>
      <c r="C1166" s="45"/>
      <c r="D1166" s="45"/>
      <c r="E1166" s="44"/>
      <c r="F1166" s="42"/>
      <c r="G1166" s="41"/>
      <c r="H1166" s="43"/>
      <c r="I1166" s="42"/>
      <c r="J1166" s="41"/>
      <c r="K1166" s="41"/>
      <c r="L1166" s="42"/>
      <c r="M1166" s="41"/>
      <c r="O1166" s="24"/>
    </row>
    <row r="1167" spans="2:16" s="23" customFormat="1" ht="21" customHeight="1">
      <c r="B1167" s="39"/>
      <c r="C1167" s="40"/>
      <c r="D1167" s="37"/>
      <c r="E1167" s="36"/>
      <c r="F1167" s="35"/>
      <c r="G1167" s="34"/>
      <c r="H1167" s="32"/>
      <c r="I1167" s="35"/>
      <c r="J1167" s="34"/>
      <c r="K1167" s="32"/>
      <c r="L1167" s="33"/>
      <c r="M1167" s="32"/>
      <c r="O1167" s="24"/>
    </row>
    <row r="1168" spans="2:16" s="23" customFormat="1" ht="21" customHeight="1">
      <c r="B1168" s="39"/>
      <c r="C1168" s="40"/>
      <c r="D1168" s="37"/>
      <c r="E1168" s="36"/>
      <c r="F1168" s="35"/>
      <c r="G1168" s="34"/>
      <c r="H1168" s="32"/>
      <c r="I1168" s="35"/>
      <c r="J1168" s="34"/>
      <c r="K1168" s="32"/>
      <c r="L1168" s="33"/>
      <c r="M1168" s="32"/>
      <c r="O1168" s="24"/>
    </row>
    <row r="1169" spans="2:15" s="23" customFormat="1" ht="21" customHeight="1">
      <c r="B1169" s="39"/>
      <c r="C1169" s="40"/>
      <c r="D1169" s="37"/>
      <c r="E1169" s="36"/>
      <c r="F1169" s="35"/>
      <c r="G1169" s="34"/>
      <c r="H1169" s="32"/>
      <c r="I1169" s="35"/>
      <c r="J1169" s="34"/>
      <c r="K1169" s="32"/>
      <c r="L1169" s="33"/>
      <c r="M1169" s="32"/>
      <c r="O1169" s="24"/>
    </row>
    <row r="1170" spans="2:15" s="23" customFormat="1" ht="21" customHeight="1">
      <c r="B1170" s="39"/>
      <c r="C1170" s="40"/>
      <c r="D1170" s="37"/>
      <c r="E1170" s="36"/>
      <c r="F1170" s="35"/>
      <c r="G1170" s="34"/>
      <c r="H1170" s="32"/>
      <c r="I1170" s="35"/>
      <c r="J1170" s="34"/>
      <c r="K1170" s="32"/>
      <c r="L1170" s="33"/>
      <c r="M1170" s="32"/>
      <c r="O1170" s="24"/>
    </row>
    <row r="1171" spans="2:15" s="23" customFormat="1" ht="21" customHeight="1">
      <c r="B1171" s="39"/>
      <c r="C1171" s="40"/>
      <c r="D1171" s="37"/>
      <c r="E1171" s="36"/>
      <c r="F1171" s="35"/>
      <c r="G1171" s="34"/>
      <c r="H1171" s="32"/>
      <c r="I1171" s="35"/>
      <c r="J1171" s="34"/>
      <c r="K1171" s="32"/>
      <c r="L1171" s="33"/>
      <c r="M1171" s="32"/>
      <c r="O1171" s="24"/>
    </row>
    <row r="1172" spans="2:15" s="23" customFormat="1" ht="21" customHeight="1">
      <c r="B1172" s="39"/>
      <c r="C1172" s="40"/>
      <c r="D1172" s="37"/>
      <c r="E1172" s="36"/>
      <c r="F1172" s="35"/>
      <c r="G1172" s="34"/>
      <c r="H1172" s="32"/>
      <c r="I1172" s="35"/>
      <c r="J1172" s="34"/>
      <c r="K1172" s="32"/>
      <c r="L1172" s="33"/>
      <c r="M1172" s="32"/>
      <c r="O1172" s="24"/>
    </row>
    <row r="1173" spans="2:15" s="23" customFormat="1" ht="21" customHeight="1">
      <c r="B1173" s="39"/>
      <c r="C1173" s="40"/>
      <c r="D1173" s="37"/>
      <c r="E1173" s="36"/>
      <c r="F1173" s="35"/>
      <c r="G1173" s="34"/>
      <c r="H1173" s="32"/>
      <c r="I1173" s="35"/>
      <c r="J1173" s="34"/>
      <c r="K1173" s="32"/>
      <c r="L1173" s="33"/>
      <c r="M1173" s="32"/>
      <c r="O1173" s="24"/>
    </row>
    <row r="1174" spans="2:15" s="23" customFormat="1" ht="21" customHeight="1">
      <c r="B1174" s="39"/>
      <c r="C1174" s="40"/>
      <c r="D1174" s="37"/>
      <c r="E1174" s="36"/>
      <c r="F1174" s="35"/>
      <c r="G1174" s="34"/>
      <c r="H1174" s="32"/>
      <c r="I1174" s="35"/>
      <c r="J1174" s="34"/>
      <c r="K1174" s="32"/>
      <c r="L1174" s="33"/>
      <c r="M1174" s="32"/>
      <c r="O1174" s="24"/>
    </row>
    <row r="1175" spans="2:15" s="23" customFormat="1" ht="21" customHeight="1">
      <c r="B1175" s="39"/>
      <c r="C1175" s="40"/>
      <c r="D1175" s="37"/>
      <c r="E1175" s="36"/>
      <c r="F1175" s="35"/>
      <c r="G1175" s="34"/>
      <c r="H1175" s="32"/>
      <c r="I1175" s="35"/>
      <c r="J1175" s="34"/>
      <c r="K1175" s="32"/>
      <c r="L1175" s="33"/>
      <c r="M1175" s="32"/>
      <c r="O1175" s="24"/>
    </row>
    <row r="1176" spans="2:15" s="23" customFormat="1" ht="21" customHeight="1">
      <c r="B1176" s="39"/>
      <c r="C1176" s="40"/>
      <c r="D1176" s="37"/>
      <c r="E1176" s="36"/>
      <c r="F1176" s="35"/>
      <c r="G1176" s="34"/>
      <c r="H1176" s="32"/>
      <c r="I1176" s="35"/>
      <c r="J1176" s="34"/>
      <c r="K1176" s="32"/>
      <c r="L1176" s="33"/>
      <c r="M1176" s="32"/>
      <c r="O1176" s="24"/>
    </row>
    <row r="1177" spans="2:15" s="23" customFormat="1" ht="21" customHeight="1">
      <c r="B1177" s="39"/>
      <c r="C1177" s="40"/>
      <c r="D1177" s="37"/>
      <c r="E1177" s="36"/>
      <c r="F1177" s="35"/>
      <c r="G1177" s="34"/>
      <c r="H1177" s="32"/>
      <c r="I1177" s="35"/>
      <c r="J1177" s="34"/>
      <c r="K1177" s="32"/>
      <c r="L1177" s="33"/>
      <c r="M1177" s="32"/>
      <c r="O1177" s="24"/>
    </row>
    <row r="1178" spans="2:15" s="23" customFormat="1" ht="21" customHeight="1">
      <c r="B1178" s="39"/>
      <c r="C1178" s="40"/>
      <c r="D1178" s="37"/>
      <c r="E1178" s="36"/>
      <c r="F1178" s="35"/>
      <c r="G1178" s="34"/>
      <c r="H1178" s="32"/>
      <c r="I1178" s="35"/>
      <c r="J1178" s="34"/>
      <c r="K1178" s="32"/>
      <c r="L1178" s="33"/>
      <c r="M1178" s="32"/>
      <c r="O1178" s="24"/>
    </row>
    <row r="1179" spans="2:15" s="23" customFormat="1" ht="21" customHeight="1">
      <c r="B1179" s="39"/>
      <c r="C1179" s="40"/>
      <c r="D1179" s="37"/>
      <c r="E1179" s="36"/>
      <c r="F1179" s="35"/>
      <c r="G1179" s="34"/>
      <c r="H1179" s="32"/>
      <c r="I1179" s="35"/>
      <c r="J1179" s="34"/>
      <c r="K1179" s="32"/>
      <c r="L1179" s="33"/>
      <c r="M1179" s="32"/>
      <c r="O1179" s="24"/>
    </row>
    <row r="1180" spans="2:15" s="23" customFormat="1" ht="21" customHeight="1">
      <c r="B1180" s="39"/>
      <c r="C1180" s="40"/>
      <c r="D1180" s="37"/>
      <c r="E1180" s="36"/>
      <c r="F1180" s="35"/>
      <c r="G1180" s="34"/>
      <c r="H1180" s="32"/>
      <c r="I1180" s="35"/>
      <c r="J1180" s="34"/>
      <c r="K1180" s="32"/>
      <c r="L1180" s="33"/>
      <c r="M1180" s="32"/>
      <c r="O1180" s="24"/>
    </row>
    <row r="1181" spans="2:15" s="23" customFormat="1" ht="21" customHeight="1">
      <c r="B1181" s="39"/>
      <c r="C1181" s="40"/>
      <c r="D1181" s="37"/>
      <c r="E1181" s="36"/>
      <c r="F1181" s="35"/>
      <c r="G1181" s="34"/>
      <c r="H1181" s="32"/>
      <c r="I1181" s="35"/>
      <c r="J1181" s="34"/>
      <c r="K1181" s="32"/>
      <c r="L1181" s="33"/>
      <c r="M1181" s="32"/>
      <c r="O1181" s="24"/>
    </row>
    <row r="1182" spans="2:15" s="23" customFormat="1" ht="21" customHeight="1">
      <c r="B1182" s="39"/>
      <c r="C1182" s="38"/>
      <c r="D1182" s="37"/>
      <c r="E1182" s="36"/>
      <c r="F1182" s="35"/>
      <c r="G1182" s="34"/>
      <c r="H1182" s="32"/>
      <c r="I1182" s="35"/>
      <c r="J1182" s="34"/>
      <c r="K1182" s="32"/>
      <c r="L1182" s="33"/>
      <c r="M1182" s="32"/>
      <c r="O1182" s="24"/>
    </row>
    <row r="1183" spans="2:15" s="23" customFormat="1" ht="21" customHeight="1">
      <c r="B1183" s="39"/>
      <c r="C1183" s="38"/>
      <c r="D1183" s="37"/>
      <c r="E1183" s="36"/>
      <c r="F1183" s="35"/>
      <c r="G1183" s="34"/>
      <c r="H1183" s="32"/>
      <c r="I1183" s="35"/>
      <c r="J1183" s="34"/>
      <c r="K1183" s="32"/>
      <c r="L1183" s="33"/>
      <c r="M1183" s="32"/>
      <c r="O1183" s="24"/>
    </row>
    <row r="1184" spans="2:15" s="23" customFormat="1" ht="21" customHeight="1">
      <c r="B1184" s="39"/>
      <c r="C1184" s="38"/>
      <c r="D1184" s="37"/>
      <c r="E1184" s="36"/>
      <c r="F1184" s="35"/>
      <c r="G1184" s="34"/>
      <c r="H1184" s="32"/>
      <c r="I1184" s="35"/>
      <c r="J1184" s="34"/>
      <c r="K1184" s="32"/>
      <c r="L1184" s="33"/>
      <c r="M1184" s="32"/>
      <c r="O1184" s="24"/>
    </row>
    <row r="1185" spans="2:16" s="23" customFormat="1" ht="21" customHeight="1">
      <c r="B1185" s="39"/>
      <c r="C1185" s="38"/>
      <c r="D1185" s="37"/>
      <c r="E1185" s="36"/>
      <c r="F1185" s="35"/>
      <c r="G1185" s="34"/>
      <c r="H1185" s="32"/>
      <c r="I1185" s="35"/>
      <c r="J1185" s="34"/>
      <c r="K1185" s="32"/>
      <c r="L1185" s="33"/>
      <c r="M1185" s="32"/>
      <c r="O1185" s="24"/>
    </row>
    <row r="1186" spans="2:16" s="23" customFormat="1" ht="21" customHeight="1">
      <c r="B1186" s="31"/>
      <c r="C1186" s="30"/>
      <c r="D1186" s="29"/>
      <c r="E1186" s="28"/>
      <c r="F1186" s="26"/>
      <c r="G1186" s="27"/>
      <c r="H1186" s="25"/>
      <c r="I1186" s="26"/>
      <c r="J1186" s="27"/>
      <c r="K1186" s="25"/>
      <c r="L1186" s="26"/>
      <c r="M1186" s="25"/>
      <c r="O1186" s="24"/>
    </row>
    <row r="1187" spans="2:16" s="23" customFormat="1" ht="21" customHeight="1">
      <c r="B1187" s="31"/>
      <c r="C1187" s="30"/>
      <c r="D1187" s="29"/>
      <c r="E1187" s="28"/>
      <c r="F1187" s="26"/>
      <c r="G1187" s="27"/>
      <c r="H1187" s="25"/>
      <c r="I1187" s="26"/>
      <c r="J1187" s="27"/>
      <c r="K1187" s="25"/>
      <c r="L1187" s="26"/>
      <c r="M1187" s="25"/>
      <c r="O1187" s="24"/>
    </row>
    <row r="1188" spans="2:16" ht="21" customHeight="1">
      <c r="F1188" s="20"/>
      <c r="G1188" s="21"/>
      <c r="H1188" s="22"/>
      <c r="I1188" s="20"/>
      <c r="J1188" s="21"/>
      <c r="K1188" s="21"/>
      <c r="L1188" s="20"/>
      <c r="M1188" s="19"/>
    </row>
    <row r="1189" spans="2:16" ht="21" customHeight="1">
      <c r="B1189" s="58"/>
      <c r="C1189" s="58"/>
      <c r="D1189" s="58"/>
      <c r="E1189" s="58"/>
      <c r="F1189" s="58"/>
      <c r="G1189" s="57"/>
      <c r="H1189" s="56"/>
      <c r="I1189" s="55"/>
      <c r="J1189" s="55"/>
      <c r="K1189" s="55"/>
      <c r="L1189" s="55"/>
      <c r="M1189" s="55"/>
      <c r="O1189" s="511"/>
      <c r="P1189" s="511"/>
    </row>
    <row r="1190" spans="2:16" ht="21" customHeight="1">
      <c r="B1190" s="54"/>
      <c r="C1190" s="53"/>
      <c r="D1190" s="53"/>
      <c r="E1190" s="53"/>
      <c r="F1190" s="53"/>
      <c r="G1190" s="21"/>
      <c r="H1190" s="22"/>
      <c r="I1190" s="20"/>
      <c r="J1190" s="21"/>
      <c r="K1190" s="21"/>
      <c r="L1190" s="52"/>
      <c r="M1190" s="51"/>
    </row>
    <row r="1191" spans="2:16" ht="21" customHeight="1">
      <c r="F1191" s="20"/>
      <c r="G1191" s="21"/>
      <c r="H1191" s="22"/>
      <c r="I1191" s="20"/>
      <c r="J1191" s="21"/>
      <c r="K1191" s="21"/>
      <c r="L1191" s="20"/>
      <c r="M1191" s="50"/>
    </row>
    <row r="1192" spans="2:16" s="23" customFormat="1" ht="21" customHeight="1">
      <c r="C1192" s="49"/>
      <c r="D1192" s="49"/>
      <c r="E1192" s="44"/>
      <c r="F1192" s="41"/>
      <c r="G1192" s="41"/>
      <c r="H1192" s="41"/>
      <c r="I1192" s="41"/>
      <c r="J1192" s="48"/>
      <c r="K1192" s="41"/>
      <c r="L1192" s="48"/>
      <c r="M1192" s="47"/>
      <c r="O1192" s="24"/>
    </row>
    <row r="1193" spans="2:16" s="23" customFormat="1" ht="21" customHeight="1">
      <c r="B1193" s="46"/>
      <c r="C1193" s="45"/>
      <c r="D1193" s="45"/>
      <c r="E1193" s="44"/>
      <c r="F1193" s="42"/>
      <c r="G1193" s="41"/>
      <c r="H1193" s="43"/>
      <c r="I1193" s="42"/>
      <c r="J1193" s="41"/>
      <c r="K1193" s="41"/>
      <c r="L1193" s="42"/>
      <c r="M1193" s="41"/>
      <c r="O1193" s="24"/>
    </row>
    <row r="1194" spans="2:16" s="23" customFormat="1" ht="21" customHeight="1">
      <c r="B1194" s="39"/>
      <c r="C1194" s="40"/>
      <c r="D1194" s="37"/>
      <c r="E1194" s="36"/>
      <c r="F1194" s="35"/>
      <c r="G1194" s="34"/>
      <c r="H1194" s="32"/>
      <c r="I1194" s="35"/>
      <c r="J1194" s="34"/>
      <c r="K1194" s="32"/>
      <c r="L1194" s="33"/>
      <c r="M1194" s="32"/>
      <c r="O1194" s="24"/>
    </row>
    <row r="1195" spans="2:16" s="23" customFormat="1" ht="21" customHeight="1">
      <c r="B1195" s="39"/>
      <c r="C1195" s="40"/>
      <c r="D1195" s="37"/>
      <c r="E1195" s="36"/>
      <c r="F1195" s="35"/>
      <c r="G1195" s="34"/>
      <c r="H1195" s="32"/>
      <c r="I1195" s="35"/>
      <c r="J1195" s="34"/>
      <c r="K1195" s="32"/>
      <c r="L1195" s="33"/>
      <c r="M1195" s="32"/>
      <c r="O1195" s="24"/>
    </row>
    <row r="1196" spans="2:16" s="23" customFormat="1" ht="21" customHeight="1">
      <c r="B1196" s="39"/>
      <c r="C1196" s="40"/>
      <c r="D1196" s="37"/>
      <c r="E1196" s="36"/>
      <c r="F1196" s="35"/>
      <c r="G1196" s="34"/>
      <c r="H1196" s="32"/>
      <c r="I1196" s="35"/>
      <c r="J1196" s="34"/>
      <c r="K1196" s="32"/>
      <c r="L1196" s="33"/>
      <c r="M1196" s="32"/>
      <c r="O1196" s="24"/>
    </row>
    <row r="1197" spans="2:16" s="23" customFormat="1" ht="21" customHeight="1">
      <c r="B1197" s="39"/>
      <c r="C1197" s="40"/>
      <c r="D1197" s="37"/>
      <c r="E1197" s="36"/>
      <c r="F1197" s="35"/>
      <c r="G1197" s="34"/>
      <c r="H1197" s="32"/>
      <c r="I1197" s="35"/>
      <c r="J1197" s="34"/>
      <c r="K1197" s="32"/>
      <c r="L1197" s="33"/>
      <c r="M1197" s="32"/>
      <c r="O1197" s="24"/>
    </row>
    <row r="1198" spans="2:16" s="23" customFormat="1" ht="21" customHeight="1">
      <c r="B1198" s="39"/>
      <c r="C1198" s="40"/>
      <c r="D1198" s="37"/>
      <c r="E1198" s="36"/>
      <c r="F1198" s="35"/>
      <c r="G1198" s="34"/>
      <c r="H1198" s="32"/>
      <c r="I1198" s="35"/>
      <c r="J1198" s="34"/>
      <c r="K1198" s="32"/>
      <c r="L1198" s="33"/>
      <c r="M1198" s="32"/>
      <c r="O1198" s="24"/>
    </row>
    <row r="1199" spans="2:16" s="23" customFormat="1" ht="21" customHeight="1">
      <c r="B1199" s="39"/>
      <c r="C1199" s="40"/>
      <c r="D1199" s="37"/>
      <c r="E1199" s="36"/>
      <c r="F1199" s="35"/>
      <c r="G1199" s="34"/>
      <c r="H1199" s="32"/>
      <c r="I1199" s="35"/>
      <c r="J1199" s="34"/>
      <c r="K1199" s="32"/>
      <c r="L1199" s="33"/>
      <c r="M1199" s="32"/>
      <c r="O1199" s="24"/>
    </row>
    <row r="1200" spans="2:16" s="23" customFormat="1" ht="21" customHeight="1">
      <c r="B1200" s="39"/>
      <c r="C1200" s="40"/>
      <c r="D1200" s="37"/>
      <c r="E1200" s="36"/>
      <c r="F1200" s="35"/>
      <c r="G1200" s="34"/>
      <c r="H1200" s="32"/>
      <c r="I1200" s="35"/>
      <c r="J1200" s="34"/>
      <c r="K1200" s="32"/>
      <c r="L1200" s="33"/>
      <c r="M1200" s="32"/>
      <c r="O1200" s="24"/>
    </row>
    <row r="1201" spans="2:16" s="23" customFormat="1" ht="21" customHeight="1">
      <c r="B1201" s="39"/>
      <c r="C1201" s="40"/>
      <c r="D1201" s="37"/>
      <c r="E1201" s="36"/>
      <c r="F1201" s="35"/>
      <c r="G1201" s="34"/>
      <c r="H1201" s="32"/>
      <c r="I1201" s="35"/>
      <c r="J1201" s="34"/>
      <c r="K1201" s="32"/>
      <c r="L1201" s="33"/>
      <c r="M1201" s="32"/>
      <c r="O1201" s="24"/>
    </row>
    <row r="1202" spans="2:16" s="23" customFormat="1" ht="21" customHeight="1">
      <c r="B1202" s="39"/>
      <c r="C1202" s="40"/>
      <c r="D1202" s="37"/>
      <c r="E1202" s="36"/>
      <c r="F1202" s="35"/>
      <c r="G1202" s="34"/>
      <c r="H1202" s="32"/>
      <c r="I1202" s="35"/>
      <c r="J1202" s="34"/>
      <c r="K1202" s="32"/>
      <c r="L1202" s="33"/>
      <c r="M1202" s="32"/>
      <c r="O1202" s="24"/>
    </row>
    <row r="1203" spans="2:16" s="23" customFormat="1" ht="21" customHeight="1">
      <c r="B1203" s="39"/>
      <c r="C1203" s="40"/>
      <c r="D1203" s="37"/>
      <c r="E1203" s="36"/>
      <c r="F1203" s="35"/>
      <c r="G1203" s="34"/>
      <c r="H1203" s="32"/>
      <c r="I1203" s="35"/>
      <c r="J1203" s="34"/>
      <c r="K1203" s="32"/>
      <c r="L1203" s="33"/>
      <c r="M1203" s="32"/>
      <c r="O1203" s="24"/>
    </row>
    <row r="1204" spans="2:16" s="23" customFormat="1" ht="21" customHeight="1">
      <c r="B1204" s="39"/>
      <c r="C1204" s="40"/>
      <c r="D1204" s="37"/>
      <c r="E1204" s="36"/>
      <c r="F1204" s="35"/>
      <c r="G1204" s="34"/>
      <c r="H1204" s="32"/>
      <c r="I1204" s="35"/>
      <c r="J1204" s="34"/>
      <c r="K1204" s="32"/>
      <c r="L1204" s="33"/>
      <c r="M1204" s="32"/>
      <c r="O1204" s="24"/>
    </row>
    <row r="1205" spans="2:16" s="23" customFormat="1" ht="21" customHeight="1">
      <c r="B1205" s="39"/>
      <c r="C1205" s="40"/>
      <c r="D1205" s="37"/>
      <c r="E1205" s="36"/>
      <c r="F1205" s="35"/>
      <c r="G1205" s="34"/>
      <c r="H1205" s="32"/>
      <c r="I1205" s="35"/>
      <c r="J1205" s="34"/>
      <c r="K1205" s="32"/>
      <c r="L1205" s="33"/>
      <c r="M1205" s="32"/>
      <c r="O1205" s="24"/>
    </row>
    <row r="1206" spans="2:16" s="23" customFormat="1" ht="21" customHeight="1">
      <c r="B1206" s="39"/>
      <c r="C1206" s="40"/>
      <c r="D1206" s="37"/>
      <c r="E1206" s="36"/>
      <c r="F1206" s="35"/>
      <c r="G1206" s="34"/>
      <c r="H1206" s="32"/>
      <c r="I1206" s="35"/>
      <c r="J1206" s="34"/>
      <c r="K1206" s="32"/>
      <c r="L1206" s="33"/>
      <c r="M1206" s="32"/>
      <c r="O1206" s="24"/>
    </row>
    <row r="1207" spans="2:16" s="23" customFormat="1" ht="21" customHeight="1">
      <c r="B1207" s="39"/>
      <c r="C1207" s="40"/>
      <c r="D1207" s="37"/>
      <c r="E1207" s="36"/>
      <c r="F1207" s="35"/>
      <c r="G1207" s="34"/>
      <c r="H1207" s="32"/>
      <c r="I1207" s="35"/>
      <c r="J1207" s="34"/>
      <c r="K1207" s="32"/>
      <c r="L1207" s="33"/>
      <c r="M1207" s="32"/>
      <c r="O1207" s="24"/>
    </row>
    <row r="1208" spans="2:16" s="23" customFormat="1" ht="21" customHeight="1">
      <c r="B1208" s="39"/>
      <c r="C1208" s="40"/>
      <c r="D1208" s="37"/>
      <c r="E1208" s="36"/>
      <c r="F1208" s="35"/>
      <c r="G1208" s="34"/>
      <c r="H1208" s="32"/>
      <c r="I1208" s="35"/>
      <c r="J1208" s="34"/>
      <c r="K1208" s="32"/>
      <c r="L1208" s="33"/>
      <c r="M1208" s="32"/>
      <c r="O1208" s="24"/>
    </row>
    <row r="1209" spans="2:16" s="23" customFormat="1" ht="21" customHeight="1">
      <c r="B1209" s="39"/>
      <c r="C1209" s="38"/>
      <c r="D1209" s="37"/>
      <c r="E1209" s="36"/>
      <c r="F1209" s="35"/>
      <c r="G1209" s="34"/>
      <c r="H1209" s="32"/>
      <c r="I1209" s="35"/>
      <c r="J1209" s="34"/>
      <c r="K1209" s="32"/>
      <c r="L1209" s="33"/>
      <c r="M1209" s="32"/>
      <c r="O1209" s="24"/>
    </row>
    <row r="1210" spans="2:16" s="23" customFormat="1" ht="21" customHeight="1">
      <c r="B1210" s="39"/>
      <c r="C1210" s="38"/>
      <c r="D1210" s="37"/>
      <c r="E1210" s="36"/>
      <c r="F1210" s="35"/>
      <c r="G1210" s="34"/>
      <c r="H1210" s="32"/>
      <c r="I1210" s="35"/>
      <c r="J1210" s="34"/>
      <c r="K1210" s="32"/>
      <c r="L1210" s="33"/>
      <c r="M1210" s="32"/>
      <c r="O1210" s="24"/>
    </row>
    <row r="1211" spans="2:16" s="23" customFormat="1" ht="21" customHeight="1">
      <c r="B1211" s="39"/>
      <c r="C1211" s="38"/>
      <c r="D1211" s="37"/>
      <c r="E1211" s="36"/>
      <c r="F1211" s="35"/>
      <c r="G1211" s="34"/>
      <c r="H1211" s="32"/>
      <c r="I1211" s="35"/>
      <c r="J1211" s="34"/>
      <c r="K1211" s="32"/>
      <c r="L1211" s="33"/>
      <c r="M1211" s="32"/>
      <c r="O1211" s="24"/>
    </row>
    <row r="1212" spans="2:16" s="23" customFormat="1" ht="21" customHeight="1">
      <c r="B1212" s="39"/>
      <c r="C1212" s="38"/>
      <c r="D1212" s="37"/>
      <c r="E1212" s="36"/>
      <c r="F1212" s="35"/>
      <c r="G1212" s="34"/>
      <c r="H1212" s="32"/>
      <c r="I1212" s="35"/>
      <c r="J1212" s="34"/>
      <c r="K1212" s="32"/>
      <c r="L1212" s="33"/>
      <c r="M1212" s="32"/>
      <c r="O1212" s="24"/>
    </row>
    <row r="1213" spans="2:16" s="23" customFormat="1" ht="21" customHeight="1">
      <c r="B1213" s="31"/>
      <c r="C1213" s="30"/>
      <c r="D1213" s="29"/>
      <c r="E1213" s="28"/>
      <c r="F1213" s="26"/>
      <c r="G1213" s="27"/>
      <c r="H1213" s="25"/>
      <c r="I1213" s="26"/>
      <c r="J1213" s="27"/>
      <c r="K1213" s="25"/>
      <c r="L1213" s="26"/>
      <c r="M1213" s="25"/>
      <c r="O1213" s="24"/>
    </row>
    <row r="1214" spans="2:16" s="23" customFormat="1" ht="21" customHeight="1">
      <c r="B1214" s="31"/>
      <c r="C1214" s="30"/>
      <c r="D1214" s="29"/>
      <c r="E1214" s="28"/>
      <c r="F1214" s="26"/>
      <c r="G1214" s="27"/>
      <c r="H1214" s="25"/>
      <c r="I1214" s="26"/>
      <c r="J1214" s="27"/>
      <c r="K1214" s="25"/>
      <c r="L1214" s="26"/>
      <c r="M1214" s="25"/>
      <c r="O1214" s="24"/>
    </row>
    <row r="1215" spans="2:16" ht="21" customHeight="1">
      <c r="F1215" s="20"/>
      <c r="G1215" s="21"/>
      <c r="H1215" s="22"/>
      <c r="I1215" s="20"/>
      <c r="J1215" s="21"/>
      <c r="K1215" s="21"/>
      <c r="L1215" s="20"/>
      <c r="M1215" s="19"/>
    </row>
    <row r="1216" spans="2:16" ht="21" customHeight="1">
      <c r="B1216" s="58"/>
      <c r="C1216" s="58"/>
      <c r="D1216" s="58"/>
      <c r="E1216" s="58"/>
      <c r="F1216" s="58"/>
      <c r="G1216" s="57"/>
      <c r="H1216" s="56"/>
      <c r="I1216" s="55"/>
      <c r="J1216" s="55"/>
      <c r="K1216" s="55"/>
      <c r="L1216" s="55"/>
      <c r="M1216" s="55"/>
      <c r="O1216" s="511"/>
      <c r="P1216" s="511"/>
    </row>
    <row r="1217" spans="2:15" ht="21" customHeight="1">
      <c r="B1217" s="54"/>
      <c r="C1217" s="53"/>
      <c r="D1217" s="53"/>
      <c r="E1217" s="53"/>
      <c r="F1217" s="53"/>
      <c r="G1217" s="21"/>
      <c r="H1217" s="22"/>
      <c r="I1217" s="20"/>
      <c r="J1217" s="21"/>
      <c r="K1217" s="21"/>
      <c r="L1217" s="52"/>
      <c r="M1217" s="51"/>
    </row>
    <row r="1218" spans="2:15" ht="21" customHeight="1">
      <c r="F1218" s="20"/>
      <c r="G1218" s="21"/>
      <c r="H1218" s="22"/>
      <c r="I1218" s="20"/>
      <c r="J1218" s="21"/>
      <c r="K1218" s="21"/>
      <c r="L1218" s="20"/>
      <c r="M1218" s="50"/>
    </row>
    <row r="1219" spans="2:15" s="23" customFormat="1" ht="21" customHeight="1">
      <c r="C1219" s="49"/>
      <c r="D1219" s="49"/>
      <c r="E1219" s="44"/>
      <c r="F1219" s="41"/>
      <c r="G1219" s="41"/>
      <c r="H1219" s="41"/>
      <c r="I1219" s="41"/>
      <c r="J1219" s="48"/>
      <c r="K1219" s="41"/>
      <c r="L1219" s="48"/>
      <c r="M1219" s="47"/>
      <c r="O1219" s="24"/>
    </row>
    <row r="1220" spans="2:15" s="23" customFormat="1" ht="21" customHeight="1">
      <c r="B1220" s="46"/>
      <c r="C1220" s="45"/>
      <c r="D1220" s="45"/>
      <c r="E1220" s="44"/>
      <c r="F1220" s="42"/>
      <c r="G1220" s="41"/>
      <c r="H1220" s="43"/>
      <c r="I1220" s="42"/>
      <c r="J1220" s="41"/>
      <c r="K1220" s="41"/>
      <c r="L1220" s="42"/>
      <c r="M1220" s="41"/>
      <c r="O1220" s="24"/>
    </row>
    <row r="1221" spans="2:15" s="23" customFormat="1" ht="21" customHeight="1">
      <c r="B1221" s="39"/>
      <c r="C1221" s="40"/>
      <c r="D1221" s="37"/>
      <c r="E1221" s="36"/>
      <c r="F1221" s="35"/>
      <c r="G1221" s="34"/>
      <c r="H1221" s="32"/>
      <c r="I1221" s="35"/>
      <c r="J1221" s="34"/>
      <c r="K1221" s="32"/>
      <c r="L1221" s="33"/>
      <c r="M1221" s="32"/>
      <c r="O1221" s="24"/>
    </row>
    <row r="1222" spans="2:15" s="23" customFormat="1" ht="21" customHeight="1">
      <c r="B1222" s="39"/>
      <c r="C1222" s="40"/>
      <c r="D1222" s="37"/>
      <c r="E1222" s="36"/>
      <c r="F1222" s="35"/>
      <c r="G1222" s="34"/>
      <c r="H1222" s="32"/>
      <c r="I1222" s="35"/>
      <c r="J1222" s="34"/>
      <c r="K1222" s="32"/>
      <c r="L1222" s="33"/>
      <c r="M1222" s="32"/>
      <c r="O1222" s="24"/>
    </row>
    <row r="1223" spans="2:15" s="23" customFormat="1" ht="21" customHeight="1">
      <c r="B1223" s="39"/>
      <c r="C1223" s="40"/>
      <c r="D1223" s="37"/>
      <c r="E1223" s="36"/>
      <c r="F1223" s="35"/>
      <c r="G1223" s="34"/>
      <c r="H1223" s="32"/>
      <c r="I1223" s="35"/>
      <c r="J1223" s="34"/>
      <c r="K1223" s="32"/>
      <c r="L1223" s="33"/>
      <c r="M1223" s="32"/>
      <c r="O1223" s="24"/>
    </row>
    <row r="1224" spans="2:15" s="23" customFormat="1" ht="21" customHeight="1">
      <c r="B1224" s="39"/>
      <c r="C1224" s="40"/>
      <c r="D1224" s="37"/>
      <c r="E1224" s="36"/>
      <c r="F1224" s="35"/>
      <c r="G1224" s="34"/>
      <c r="H1224" s="32"/>
      <c r="I1224" s="35"/>
      <c r="J1224" s="34"/>
      <c r="K1224" s="32"/>
      <c r="L1224" s="33"/>
      <c r="M1224" s="32"/>
      <c r="O1224" s="24"/>
    </row>
    <row r="1225" spans="2:15" s="23" customFormat="1" ht="21" customHeight="1">
      <c r="B1225" s="39"/>
      <c r="C1225" s="40"/>
      <c r="D1225" s="37"/>
      <c r="E1225" s="36"/>
      <c r="F1225" s="35"/>
      <c r="G1225" s="34"/>
      <c r="H1225" s="32"/>
      <c r="I1225" s="35"/>
      <c r="J1225" s="34"/>
      <c r="K1225" s="32"/>
      <c r="L1225" s="33"/>
      <c r="M1225" s="32"/>
      <c r="O1225" s="24"/>
    </row>
    <row r="1226" spans="2:15" s="23" customFormat="1" ht="21" customHeight="1">
      <c r="B1226" s="39"/>
      <c r="C1226" s="40"/>
      <c r="D1226" s="37"/>
      <c r="E1226" s="36"/>
      <c r="F1226" s="35"/>
      <c r="G1226" s="34"/>
      <c r="H1226" s="32"/>
      <c r="I1226" s="35"/>
      <c r="J1226" s="34"/>
      <c r="K1226" s="32"/>
      <c r="L1226" s="33"/>
      <c r="M1226" s="32"/>
      <c r="O1226" s="24"/>
    </row>
    <row r="1227" spans="2:15" s="23" customFormat="1" ht="21" customHeight="1">
      <c r="B1227" s="39"/>
      <c r="C1227" s="40"/>
      <c r="D1227" s="37"/>
      <c r="E1227" s="36"/>
      <c r="F1227" s="35"/>
      <c r="G1227" s="34"/>
      <c r="H1227" s="32"/>
      <c r="I1227" s="35"/>
      <c r="J1227" s="34"/>
      <c r="K1227" s="32"/>
      <c r="L1227" s="33"/>
      <c r="M1227" s="32"/>
      <c r="O1227" s="24"/>
    </row>
    <row r="1228" spans="2:15" s="23" customFormat="1" ht="21" customHeight="1">
      <c r="B1228" s="39"/>
      <c r="C1228" s="40"/>
      <c r="D1228" s="37"/>
      <c r="E1228" s="36"/>
      <c r="F1228" s="35"/>
      <c r="G1228" s="34"/>
      <c r="H1228" s="32"/>
      <c r="I1228" s="35"/>
      <c r="J1228" s="34"/>
      <c r="K1228" s="32"/>
      <c r="L1228" s="33"/>
      <c r="M1228" s="32"/>
      <c r="O1228" s="24"/>
    </row>
    <row r="1229" spans="2:15" s="23" customFormat="1" ht="21" customHeight="1">
      <c r="B1229" s="39"/>
      <c r="C1229" s="40"/>
      <c r="D1229" s="37"/>
      <c r="E1229" s="36"/>
      <c r="F1229" s="35"/>
      <c r="G1229" s="34"/>
      <c r="H1229" s="32"/>
      <c r="I1229" s="35"/>
      <c r="J1229" s="34"/>
      <c r="K1229" s="32"/>
      <c r="L1229" s="33"/>
      <c r="M1229" s="32"/>
      <c r="O1229" s="24"/>
    </row>
    <row r="1230" spans="2:15" s="23" customFormat="1" ht="21" customHeight="1">
      <c r="B1230" s="39"/>
      <c r="C1230" s="40"/>
      <c r="D1230" s="37"/>
      <c r="E1230" s="36"/>
      <c r="F1230" s="35"/>
      <c r="G1230" s="34"/>
      <c r="H1230" s="32"/>
      <c r="I1230" s="35"/>
      <c r="J1230" s="34"/>
      <c r="K1230" s="32"/>
      <c r="L1230" s="33"/>
      <c r="M1230" s="32"/>
      <c r="O1230" s="24"/>
    </row>
    <row r="1231" spans="2:15" s="23" customFormat="1" ht="21" customHeight="1">
      <c r="B1231" s="39"/>
      <c r="C1231" s="40"/>
      <c r="D1231" s="37"/>
      <c r="E1231" s="36"/>
      <c r="F1231" s="35"/>
      <c r="G1231" s="34"/>
      <c r="H1231" s="32"/>
      <c r="I1231" s="35"/>
      <c r="J1231" s="34"/>
      <c r="K1231" s="32"/>
      <c r="L1231" s="33"/>
      <c r="M1231" s="32"/>
      <c r="O1231" s="24"/>
    </row>
    <row r="1232" spans="2:15" s="23" customFormat="1" ht="21" customHeight="1">
      <c r="B1232" s="39"/>
      <c r="C1232" s="40"/>
      <c r="D1232" s="37"/>
      <c r="E1232" s="36"/>
      <c r="F1232" s="35"/>
      <c r="G1232" s="34"/>
      <c r="H1232" s="32"/>
      <c r="I1232" s="35"/>
      <c r="J1232" s="34"/>
      <c r="K1232" s="32"/>
      <c r="L1232" s="33"/>
      <c r="M1232" s="32"/>
      <c r="O1232" s="24"/>
    </row>
    <row r="1233" spans="2:16" s="23" customFormat="1" ht="21" customHeight="1">
      <c r="B1233" s="39"/>
      <c r="C1233" s="40"/>
      <c r="D1233" s="37"/>
      <c r="E1233" s="36"/>
      <c r="F1233" s="35"/>
      <c r="G1233" s="34"/>
      <c r="H1233" s="32"/>
      <c r="I1233" s="35"/>
      <c r="J1233" s="34"/>
      <c r="K1233" s="32"/>
      <c r="L1233" s="33"/>
      <c r="M1233" s="32"/>
      <c r="O1233" s="24"/>
    </row>
    <row r="1234" spans="2:16" s="23" customFormat="1" ht="21" customHeight="1">
      <c r="B1234" s="39"/>
      <c r="C1234" s="40"/>
      <c r="D1234" s="37"/>
      <c r="E1234" s="36"/>
      <c r="F1234" s="35"/>
      <c r="G1234" s="34"/>
      <c r="H1234" s="32"/>
      <c r="I1234" s="35"/>
      <c r="J1234" s="34"/>
      <c r="K1234" s="32"/>
      <c r="L1234" s="33"/>
      <c r="M1234" s="32"/>
      <c r="O1234" s="24"/>
    </row>
    <row r="1235" spans="2:16" s="23" customFormat="1" ht="21" customHeight="1">
      <c r="B1235" s="39"/>
      <c r="C1235" s="40"/>
      <c r="D1235" s="37"/>
      <c r="E1235" s="36"/>
      <c r="F1235" s="35"/>
      <c r="G1235" s="34"/>
      <c r="H1235" s="32"/>
      <c r="I1235" s="35"/>
      <c r="J1235" s="34"/>
      <c r="K1235" s="32"/>
      <c r="L1235" s="33"/>
      <c r="M1235" s="32"/>
      <c r="O1235" s="24"/>
    </row>
    <row r="1236" spans="2:16" s="23" customFormat="1" ht="21" customHeight="1">
      <c r="B1236" s="39"/>
      <c r="C1236" s="38"/>
      <c r="D1236" s="37"/>
      <c r="E1236" s="36"/>
      <c r="F1236" s="35"/>
      <c r="G1236" s="34"/>
      <c r="H1236" s="32"/>
      <c r="I1236" s="35"/>
      <c r="J1236" s="34"/>
      <c r="K1236" s="32"/>
      <c r="L1236" s="33"/>
      <c r="M1236" s="32"/>
      <c r="O1236" s="24"/>
    </row>
    <row r="1237" spans="2:16" s="23" customFormat="1" ht="21" customHeight="1">
      <c r="B1237" s="39"/>
      <c r="C1237" s="38"/>
      <c r="D1237" s="37"/>
      <c r="E1237" s="36"/>
      <c r="F1237" s="35"/>
      <c r="G1237" s="34"/>
      <c r="H1237" s="32"/>
      <c r="I1237" s="35"/>
      <c r="J1237" s="34"/>
      <c r="K1237" s="32"/>
      <c r="L1237" s="33"/>
      <c r="M1237" s="32"/>
      <c r="O1237" s="24"/>
    </row>
    <row r="1238" spans="2:16" s="23" customFormat="1" ht="21" customHeight="1">
      <c r="B1238" s="39"/>
      <c r="C1238" s="38"/>
      <c r="D1238" s="37"/>
      <c r="E1238" s="36"/>
      <c r="F1238" s="35"/>
      <c r="G1238" s="34"/>
      <c r="H1238" s="32"/>
      <c r="I1238" s="35"/>
      <c r="J1238" s="34"/>
      <c r="K1238" s="32"/>
      <c r="L1238" s="33"/>
      <c r="M1238" s="32"/>
      <c r="O1238" s="24"/>
    </row>
    <row r="1239" spans="2:16" s="23" customFormat="1" ht="21" customHeight="1">
      <c r="B1239" s="39"/>
      <c r="C1239" s="38"/>
      <c r="D1239" s="37"/>
      <c r="E1239" s="36"/>
      <c r="F1239" s="35"/>
      <c r="G1239" s="34"/>
      <c r="H1239" s="32"/>
      <c r="I1239" s="35"/>
      <c r="J1239" s="34"/>
      <c r="K1239" s="32"/>
      <c r="L1239" s="33"/>
      <c r="M1239" s="32"/>
      <c r="O1239" s="24"/>
    </row>
    <row r="1240" spans="2:16" s="23" customFormat="1" ht="21" customHeight="1">
      <c r="B1240" s="31"/>
      <c r="C1240" s="30"/>
      <c r="D1240" s="29"/>
      <c r="E1240" s="28"/>
      <c r="F1240" s="26"/>
      <c r="G1240" s="27"/>
      <c r="H1240" s="25"/>
      <c r="I1240" s="26"/>
      <c r="J1240" s="27"/>
      <c r="K1240" s="25"/>
      <c r="L1240" s="26"/>
      <c r="M1240" s="25"/>
      <c r="O1240" s="24"/>
    </row>
    <row r="1241" spans="2:16" s="23" customFormat="1" ht="21" customHeight="1">
      <c r="B1241" s="31"/>
      <c r="C1241" s="30"/>
      <c r="D1241" s="29"/>
      <c r="E1241" s="28"/>
      <c r="F1241" s="26"/>
      <c r="G1241" s="27"/>
      <c r="H1241" s="25"/>
      <c r="I1241" s="26"/>
      <c r="J1241" s="27"/>
      <c r="K1241" s="25"/>
      <c r="L1241" s="26"/>
      <c r="M1241" s="25"/>
      <c r="O1241" s="24"/>
    </row>
    <row r="1242" spans="2:16" ht="21" customHeight="1">
      <c r="F1242" s="20"/>
      <c r="G1242" s="21"/>
      <c r="H1242" s="22"/>
      <c r="I1242" s="20"/>
      <c r="J1242" s="21"/>
      <c r="K1242" s="21"/>
      <c r="L1242" s="20"/>
      <c r="M1242" s="19"/>
    </row>
    <row r="1243" spans="2:16" ht="21" customHeight="1">
      <c r="B1243" s="58"/>
      <c r="C1243" s="58"/>
      <c r="D1243" s="58"/>
      <c r="E1243" s="58"/>
      <c r="F1243" s="58"/>
      <c r="G1243" s="57"/>
      <c r="H1243" s="56"/>
      <c r="I1243" s="55"/>
      <c r="J1243" s="55"/>
      <c r="K1243" s="55"/>
      <c r="L1243" s="55"/>
      <c r="M1243" s="55"/>
      <c r="O1243" s="511"/>
      <c r="P1243" s="511"/>
    </row>
    <row r="1244" spans="2:16" ht="21" customHeight="1">
      <c r="B1244" s="54"/>
      <c r="C1244" s="53"/>
      <c r="D1244" s="53"/>
      <c r="E1244" s="53"/>
      <c r="F1244" s="53"/>
      <c r="G1244" s="21"/>
      <c r="H1244" s="22"/>
      <c r="I1244" s="20"/>
      <c r="J1244" s="21"/>
      <c r="K1244" s="21"/>
      <c r="L1244" s="52"/>
      <c r="M1244" s="51"/>
    </row>
    <row r="1245" spans="2:16" ht="21" customHeight="1">
      <c r="F1245" s="20"/>
      <c r="G1245" s="21"/>
      <c r="H1245" s="22"/>
      <c r="I1245" s="20"/>
      <c r="J1245" s="21"/>
      <c r="K1245" s="21"/>
      <c r="L1245" s="20"/>
      <c r="M1245" s="50"/>
    </row>
    <row r="1246" spans="2:16" s="23" customFormat="1" ht="21" customHeight="1">
      <c r="C1246" s="49"/>
      <c r="D1246" s="49"/>
      <c r="E1246" s="44"/>
      <c r="F1246" s="41"/>
      <c r="G1246" s="41"/>
      <c r="H1246" s="41"/>
      <c r="I1246" s="41"/>
      <c r="J1246" s="48"/>
      <c r="K1246" s="41"/>
      <c r="L1246" s="48"/>
      <c r="M1246" s="47"/>
      <c r="O1246" s="24"/>
    </row>
    <row r="1247" spans="2:16" s="23" customFormat="1" ht="21" customHeight="1">
      <c r="B1247" s="46"/>
      <c r="C1247" s="45"/>
      <c r="D1247" s="45"/>
      <c r="E1247" s="44"/>
      <c r="F1247" s="42"/>
      <c r="G1247" s="41"/>
      <c r="H1247" s="43"/>
      <c r="I1247" s="42"/>
      <c r="J1247" s="41"/>
      <c r="K1247" s="41"/>
      <c r="L1247" s="42"/>
      <c r="M1247" s="41"/>
      <c r="O1247" s="24"/>
    </row>
    <row r="1248" spans="2:16" s="23" customFormat="1" ht="21" customHeight="1">
      <c r="B1248" s="39"/>
      <c r="C1248" s="40"/>
      <c r="D1248" s="37"/>
      <c r="E1248" s="36"/>
      <c r="F1248" s="35"/>
      <c r="G1248" s="34"/>
      <c r="H1248" s="32"/>
      <c r="I1248" s="35"/>
      <c r="J1248" s="34"/>
      <c r="K1248" s="32"/>
      <c r="L1248" s="33"/>
      <c r="M1248" s="32"/>
      <c r="O1248" s="24"/>
    </row>
    <row r="1249" spans="2:15" s="23" customFormat="1" ht="21" customHeight="1">
      <c r="B1249" s="39"/>
      <c r="C1249" s="40"/>
      <c r="D1249" s="37"/>
      <c r="E1249" s="36"/>
      <c r="F1249" s="35"/>
      <c r="G1249" s="34"/>
      <c r="H1249" s="32"/>
      <c r="I1249" s="35"/>
      <c r="J1249" s="34"/>
      <c r="K1249" s="32"/>
      <c r="L1249" s="33"/>
      <c r="M1249" s="32"/>
      <c r="O1249" s="24"/>
    </row>
    <row r="1250" spans="2:15" s="23" customFormat="1" ht="21" customHeight="1">
      <c r="B1250" s="39"/>
      <c r="C1250" s="40"/>
      <c r="D1250" s="37"/>
      <c r="E1250" s="36"/>
      <c r="F1250" s="35"/>
      <c r="G1250" s="34"/>
      <c r="H1250" s="32"/>
      <c r="I1250" s="35"/>
      <c r="J1250" s="34"/>
      <c r="K1250" s="32"/>
      <c r="L1250" s="33"/>
      <c r="M1250" s="32"/>
      <c r="O1250" s="24"/>
    </row>
    <row r="1251" spans="2:15" s="23" customFormat="1" ht="21" customHeight="1">
      <c r="B1251" s="39"/>
      <c r="C1251" s="40"/>
      <c r="D1251" s="37"/>
      <c r="E1251" s="36"/>
      <c r="F1251" s="35"/>
      <c r="G1251" s="34"/>
      <c r="H1251" s="32"/>
      <c r="I1251" s="35"/>
      <c r="J1251" s="34"/>
      <c r="K1251" s="32"/>
      <c r="L1251" s="33"/>
      <c r="M1251" s="32"/>
      <c r="O1251" s="24"/>
    </row>
    <row r="1252" spans="2:15" s="23" customFormat="1" ht="21" customHeight="1">
      <c r="B1252" s="39"/>
      <c r="C1252" s="40"/>
      <c r="D1252" s="37"/>
      <c r="E1252" s="36"/>
      <c r="F1252" s="35"/>
      <c r="G1252" s="34"/>
      <c r="H1252" s="32"/>
      <c r="I1252" s="35"/>
      <c r="J1252" s="34"/>
      <c r="K1252" s="32"/>
      <c r="L1252" s="33"/>
      <c r="M1252" s="32"/>
      <c r="O1252" s="24"/>
    </row>
    <row r="1253" spans="2:15" s="23" customFormat="1" ht="21" customHeight="1">
      <c r="B1253" s="39"/>
      <c r="C1253" s="40"/>
      <c r="D1253" s="37"/>
      <c r="E1253" s="36"/>
      <c r="F1253" s="35"/>
      <c r="G1253" s="34"/>
      <c r="H1253" s="32"/>
      <c r="I1253" s="35"/>
      <c r="J1253" s="34"/>
      <c r="K1253" s="32"/>
      <c r="L1253" s="33"/>
      <c r="M1253" s="32"/>
      <c r="O1253" s="24"/>
    </row>
    <row r="1254" spans="2:15" s="23" customFormat="1" ht="21" customHeight="1">
      <c r="B1254" s="39"/>
      <c r="C1254" s="40"/>
      <c r="D1254" s="37"/>
      <c r="E1254" s="36"/>
      <c r="F1254" s="35"/>
      <c r="G1254" s="34"/>
      <c r="H1254" s="32"/>
      <c r="I1254" s="35"/>
      <c r="J1254" s="34"/>
      <c r="K1254" s="32"/>
      <c r="L1254" s="33"/>
      <c r="M1254" s="32"/>
      <c r="O1254" s="24"/>
    </row>
    <row r="1255" spans="2:15" s="23" customFormat="1" ht="21" customHeight="1">
      <c r="B1255" s="39"/>
      <c r="C1255" s="40"/>
      <c r="D1255" s="37"/>
      <c r="E1255" s="36"/>
      <c r="F1255" s="35"/>
      <c r="G1255" s="34"/>
      <c r="H1255" s="32"/>
      <c r="I1255" s="35"/>
      <c r="J1255" s="34"/>
      <c r="K1255" s="32"/>
      <c r="L1255" s="33"/>
      <c r="M1255" s="32"/>
      <c r="O1255" s="24"/>
    </row>
    <row r="1256" spans="2:15" s="23" customFormat="1" ht="21" customHeight="1">
      <c r="B1256" s="39"/>
      <c r="C1256" s="40"/>
      <c r="D1256" s="37"/>
      <c r="E1256" s="36"/>
      <c r="F1256" s="35"/>
      <c r="G1256" s="34"/>
      <c r="H1256" s="32"/>
      <c r="I1256" s="35"/>
      <c r="J1256" s="34"/>
      <c r="K1256" s="32"/>
      <c r="L1256" s="33"/>
      <c r="M1256" s="32"/>
      <c r="O1256" s="24"/>
    </row>
    <row r="1257" spans="2:15" s="23" customFormat="1" ht="21" customHeight="1">
      <c r="B1257" s="39"/>
      <c r="C1257" s="40"/>
      <c r="D1257" s="37"/>
      <c r="E1257" s="36"/>
      <c r="F1257" s="35"/>
      <c r="G1257" s="34"/>
      <c r="H1257" s="32"/>
      <c r="I1257" s="35"/>
      <c r="J1257" s="34"/>
      <c r="K1257" s="32"/>
      <c r="L1257" s="33"/>
      <c r="M1257" s="32"/>
      <c r="O1257" s="24"/>
    </row>
    <row r="1258" spans="2:15" s="23" customFormat="1" ht="21" customHeight="1">
      <c r="B1258" s="39"/>
      <c r="C1258" s="40"/>
      <c r="D1258" s="37"/>
      <c r="E1258" s="36"/>
      <c r="F1258" s="35"/>
      <c r="G1258" s="34"/>
      <c r="H1258" s="32"/>
      <c r="I1258" s="35"/>
      <c r="J1258" s="34"/>
      <c r="K1258" s="32"/>
      <c r="L1258" s="33"/>
      <c r="M1258" s="32"/>
      <c r="O1258" s="24"/>
    </row>
    <row r="1259" spans="2:15" s="23" customFormat="1" ht="21" customHeight="1">
      <c r="B1259" s="39"/>
      <c r="C1259" s="40"/>
      <c r="D1259" s="37"/>
      <c r="E1259" s="36"/>
      <c r="F1259" s="35"/>
      <c r="G1259" s="34"/>
      <c r="H1259" s="32"/>
      <c r="I1259" s="35"/>
      <c r="J1259" s="34"/>
      <c r="K1259" s="32"/>
      <c r="L1259" s="33"/>
      <c r="M1259" s="32"/>
      <c r="O1259" s="24"/>
    </row>
    <row r="1260" spans="2:15" s="23" customFormat="1" ht="21" customHeight="1">
      <c r="B1260" s="39"/>
      <c r="C1260" s="40"/>
      <c r="D1260" s="37"/>
      <c r="E1260" s="36"/>
      <c r="F1260" s="35"/>
      <c r="G1260" s="34"/>
      <c r="H1260" s="32"/>
      <c r="I1260" s="35"/>
      <c r="J1260" s="34"/>
      <c r="K1260" s="32"/>
      <c r="L1260" s="33"/>
      <c r="M1260" s="32"/>
      <c r="O1260" s="24"/>
    </row>
    <row r="1261" spans="2:15" s="23" customFormat="1" ht="21" customHeight="1">
      <c r="B1261" s="39"/>
      <c r="C1261" s="40"/>
      <c r="D1261" s="37"/>
      <c r="E1261" s="36"/>
      <c r="F1261" s="35"/>
      <c r="G1261" s="34"/>
      <c r="H1261" s="32"/>
      <c r="I1261" s="35"/>
      <c r="J1261" s="34"/>
      <c r="K1261" s="32"/>
      <c r="L1261" s="33"/>
      <c r="M1261" s="32"/>
      <c r="O1261" s="24"/>
    </row>
    <row r="1262" spans="2:15" s="23" customFormat="1" ht="21" customHeight="1">
      <c r="B1262" s="39"/>
      <c r="C1262" s="40"/>
      <c r="D1262" s="37"/>
      <c r="E1262" s="36"/>
      <c r="F1262" s="35"/>
      <c r="G1262" s="34"/>
      <c r="H1262" s="32"/>
      <c r="I1262" s="35"/>
      <c r="J1262" s="34"/>
      <c r="K1262" s="32"/>
      <c r="L1262" s="33"/>
      <c r="M1262" s="32"/>
      <c r="O1262" s="24"/>
    </row>
    <row r="1263" spans="2:15" s="23" customFormat="1" ht="21" customHeight="1">
      <c r="B1263" s="39"/>
      <c r="C1263" s="38"/>
      <c r="D1263" s="37"/>
      <c r="E1263" s="36"/>
      <c r="F1263" s="35"/>
      <c r="G1263" s="34"/>
      <c r="H1263" s="32"/>
      <c r="I1263" s="35"/>
      <c r="J1263" s="34"/>
      <c r="K1263" s="32"/>
      <c r="L1263" s="33"/>
      <c r="M1263" s="32"/>
      <c r="O1263" s="24"/>
    </row>
    <row r="1264" spans="2:15" s="23" customFormat="1" ht="21" customHeight="1">
      <c r="B1264" s="39"/>
      <c r="C1264" s="38"/>
      <c r="D1264" s="37"/>
      <c r="E1264" s="36"/>
      <c r="F1264" s="35"/>
      <c r="G1264" s="34"/>
      <c r="H1264" s="32"/>
      <c r="I1264" s="35"/>
      <c r="J1264" s="34"/>
      <c r="K1264" s="32"/>
      <c r="L1264" s="33"/>
      <c r="M1264" s="32"/>
      <c r="O1264" s="24"/>
    </row>
    <row r="1265" spans="2:16" s="23" customFormat="1" ht="21" customHeight="1">
      <c r="B1265" s="39"/>
      <c r="C1265" s="38"/>
      <c r="D1265" s="37"/>
      <c r="E1265" s="36"/>
      <c r="F1265" s="35"/>
      <c r="G1265" s="34"/>
      <c r="H1265" s="32"/>
      <c r="I1265" s="35"/>
      <c r="J1265" s="34"/>
      <c r="K1265" s="32"/>
      <c r="L1265" s="33"/>
      <c r="M1265" s="32"/>
      <c r="O1265" s="24"/>
    </row>
    <row r="1266" spans="2:16" s="23" customFormat="1" ht="21" customHeight="1">
      <c r="B1266" s="39"/>
      <c r="C1266" s="38"/>
      <c r="D1266" s="37"/>
      <c r="E1266" s="36"/>
      <c r="F1266" s="35"/>
      <c r="G1266" s="34"/>
      <c r="H1266" s="32"/>
      <c r="I1266" s="35"/>
      <c r="J1266" s="34"/>
      <c r="K1266" s="32"/>
      <c r="L1266" s="33"/>
      <c r="M1266" s="32"/>
      <c r="O1266" s="24"/>
    </row>
    <row r="1267" spans="2:16" s="23" customFormat="1" ht="21" customHeight="1">
      <c r="B1267" s="31"/>
      <c r="C1267" s="30"/>
      <c r="D1267" s="29"/>
      <c r="E1267" s="28"/>
      <c r="F1267" s="26"/>
      <c r="G1267" s="27"/>
      <c r="H1267" s="25"/>
      <c r="I1267" s="26"/>
      <c r="J1267" s="27"/>
      <c r="K1267" s="25"/>
      <c r="L1267" s="26"/>
      <c r="M1267" s="25"/>
      <c r="O1267" s="24"/>
    </row>
    <row r="1268" spans="2:16" s="23" customFormat="1" ht="21" customHeight="1">
      <c r="B1268" s="31"/>
      <c r="C1268" s="30"/>
      <c r="D1268" s="29"/>
      <c r="E1268" s="28"/>
      <c r="F1268" s="26"/>
      <c r="G1268" s="27"/>
      <c r="H1268" s="25"/>
      <c r="I1268" s="26"/>
      <c r="J1268" s="27"/>
      <c r="K1268" s="25"/>
      <c r="L1268" s="26"/>
      <c r="M1268" s="25"/>
      <c r="O1268" s="24"/>
    </row>
    <row r="1269" spans="2:16" ht="21" customHeight="1">
      <c r="F1269" s="20"/>
      <c r="G1269" s="21"/>
      <c r="H1269" s="22"/>
      <c r="I1269" s="20"/>
      <c r="J1269" s="21"/>
      <c r="K1269" s="21"/>
      <c r="L1269" s="20"/>
      <c r="M1269" s="19"/>
    </row>
    <row r="1270" spans="2:16" ht="21" customHeight="1">
      <c r="B1270" s="58"/>
      <c r="C1270" s="58"/>
      <c r="D1270" s="58"/>
      <c r="E1270" s="58"/>
      <c r="F1270" s="58"/>
      <c r="G1270" s="57"/>
      <c r="H1270" s="56"/>
      <c r="I1270" s="55"/>
      <c r="J1270" s="55"/>
      <c r="K1270" s="55"/>
      <c r="L1270" s="55"/>
      <c r="M1270" s="55"/>
      <c r="O1270" s="511"/>
      <c r="P1270" s="511"/>
    </row>
    <row r="1271" spans="2:16" ht="21" customHeight="1">
      <c r="B1271" s="54"/>
      <c r="C1271" s="53"/>
      <c r="D1271" s="53"/>
      <c r="E1271" s="53"/>
      <c r="F1271" s="53"/>
      <c r="G1271" s="21"/>
      <c r="H1271" s="22"/>
      <c r="I1271" s="20"/>
      <c r="J1271" s="21"/>
      <c r="K1271" s="21"/>
      <c r="L1271" s="52"/>
      <c r="M1271" s="51"/>
    </row>
    <row r="1272" spans="2:16" ht="21" customHeight="1">
      <c r="F1272" s="20"/>
      <c r="G1272" s="21"/>
      <c r="H1272" s="22"/>
      <c r="I1272" s="20"/>
      <c r="J1272" s="21"/>
      <c r="K1272" s="21"/>
      <c r="L1272" s="20"/>
      <c r="M1272" s="50"/>
    </row>
    <row r="1273" spans="2:16" s="23" customFormat="1" ht="21" customHeight="1">
      <c r="C1273" s="49"/>
      <c r="D1273" s="49"/>
      <c r="E1273" s="44"/>
      <c r="F1273" s="41"/>
      <c r="G1273" s="41"/>
      <c r="H1273" s="41"/>
      <c r="I1273" s="41"/>
      <c r="J1273" s="48"/>
      <c r="K1273" s="41"/>
      <c r="L1273" s="48"/>
      <c r="M1273" s="47"/>
      <c r="O1273" s="24"/>
    </row>
    <row r="1274" spans="2:16" s="23" customFormat="1" ht="21" customHeight="1">
      <c r="B1274" s="46"/>
      <c r="C1274" s="45"/>
      <c r="D1274" s="45"/>
      <c r="E1274" s="44"/>
      <c r="F1274" s="42"/>
      <c r="G1274" s="41"/>
      <c r="H1274" s="43"/>
      <c r="I1274" s="42"/>
      <c r="J1274" s="41"/>
      <c r="K1274" s="41"/>
      <c r="L1274" s="42"/>
      <c r="M1274" s="41"/>
      <c r="O1274" s="24"/>
    </row>
    <row r="1275" spans="2:16" s="23" customFormat="1" ht="21" customHeight="1">
      <c r="B1275" s="39"/>
      <c r="C1275" s="40"/>
      <c r="D1275" s="37"/>
      <c r="E1275" s="36"/>
      <c r="F1275" s="35"/>
      <c r="G1275" s="34"/>
      <c r="H1275" s="32"/>
      <c r="I1275" s="35"/>
      <c r="J1275" s="34"/>
      <c r="K1275" s="32"/>
      <c r="L1275" s="33"/>
      <c r="M1275" s="32"/>
      <c r="O1275" s="24"/>
    </row>
    <row r="1276" spans="2:16" s="23" customFormat="1" ht="21" customHeight="1">
      <c r="B1276" s="39"/>
      <c r="C1276" s="40"/>
      <c r="D1276" s="37"/>
      <c r="E1276" s="36"/>
      <c r="F1276" s="35"/>
      <c r="G1276" s="34"/>
      <c r="H1276" s="32"/>
      <c r="I1276" s="35"/>
      <c r="J1276" s="34"/>
      <c r="K1276" s="32"/>
      <c r="L1276" s="33"/>
      <c r="M1276" s="32"/>
      <c r="O1276" s="24"/>
    </row>
    <row r="1277" spans="2:16" s="23" customFormat="1" ht="21" customHeight="1">
      <c r="B1277" s="39"/>
      <c r="C1277" s="40"/>
      <c r="D1277" s="37"/>
      <c r="E1277" s="36"/>
      <c r="F1277" s="35"/>
      <c r="G1277" s="34"/>
      <c r="H1277" s="32"/>
      <c r="I1277" s="35"/>
      <c r="J1277" s="34"/>
      <c r="K1277" s="32"/>
      <c r="L1277" s="33"/>
      <c r="M1277" s="32"/>
      <c r="O1277" s="24"/>
    </row>
    <row r="1278" spans="2:16" s="23" customFormat="1" ht="21" customHeight="1">
      <c r="B1278" s="39"/>
      <c r="C1278" s="40"/>
      <c r="D1278" s="37"/>
      <c r="E1278" s="36"/>
      <c r="F1278" s="35"/>
      <c r="G1278" s="34"/>
      <c r="H1278" s="32"/>
      <c r="I1278" s="35"/>
      <c r="J1278" s="34"/>
      <c r="K1278" s="32"/>
      <c r="L1278" s="33"/>
      <c r="M1278" s="32"/>
      <c r="O1278" s="24"/>
    </row>
    <row r="1279" spans="2:16" s="23" customFormat="1" ht="21" customHeight="1">
      <c r="B1279" s="39"/>
      <c r="C1279" s="40"/>
      <c r="D1279" s="37"/>
      <c r="E1279" s="36"/>
      <c r="F1279" s="35"/>
      <c r="G1279" s="34"/>
      <c r="H1279" s="32"/>
      <c r="I1279" s="35"/>
      <c r="J1279" s="34"/>
      <c r="K1279" s="32"/>
      <c r="L1279" s="33"/>
      <c r="M1279" s="32"/>
      <c r="O1279" s="24"/>
    </row>
    <row r="1280" spans="2:16" s="23" customFormat="1" ht="21" customHeight="1">
      <c r="B1280" s="39"/>
      <c r="C1280" s="40"/>
      <c r="D1280" s="37"/>
      <c r="E1280" s="36"/>
      <c r="F1280" s="35"/>
      <c r="G1280" s="34"/>
      <c r="H1280" s="32"/>
      <c r="I1280" s="35"/>
      <c r="J1280" s="34"/>
      <c r="K1280" s="32"/>
      <c r="L1280" s="33"/>
      <c r="M1280" s="32"/>
      <c r="O1280" s="24"/>
    </row>
    <row r="1281" spans="2:15" s="23" customFormat="1" ht="21" customHeight="1">
      <c r="B1281" s="39"/>
      <c r="C1281" s="40"/>
      <c r="D1281" s="37"/>
      <c r="E1281" s="36"/>
      <c r="F1281" s="35"/>
      <c r="G1281" s="34"/>
      <c r="H1281" s="32"/>
      <c r="I1281" s="35"/>
      <c r="J1281" s="34"/>
      <c r="K1281" s="32"/>
      <c r="L1281" s="33"/>
      <c r="M1281" s="32"/>
      <c r="O1281" s="24"/>
    </row>
    <row r="1282" spans="2:15" s="23" customFormat="1" ht="21" customHeight="1">
      <c r="B1282" s="39"/>
      <c r="C1282" s="40"/>
      <c r="D1282" s="37"/>
      <c r="E1282" s="36"/>
      <c r="F1282" s="35"/>
      <c r="G1282" s="34"/>
      <c r="H1282" s="32"/>
      <c r="I1282" s="35"/>
      <c r="J1282" s="34"/>
      <c r="K1282" s="32"/>
      <c r="L1282" s="33"/>
      <c r="M1282" s="32"/>
      <c r="O1282" s="24"/>
    </row>
    <row r="1283" spans="2:15" s="23" customFormat="1" ht="21" customHeight="1">
      <c r="B1283" s="39"/>
      <c r="C1283" s="40"/>
      <c r="D1283" s="37"/>
      <c r="E1283" s="36"/>
      <c r="F1283" s="35"/>
      <c r="G1283" s="34"/>
      <c r="H1283" s="32"/>
      <c r="I1283" s="35"/>
      <c r="J1283" s="34"/>
      <c r="K1283" s="32"/>
      <c r="L1283" s="33"/>
      <c r="M1283" s="32"/>
      <c r="O1283" s="24"/>
    </row>
    <row r="1284" spans="2:15" s="23" customFormat="1" ht="21" customHeight="1">
      <c r="B1284" s="39"/>
      <c r="C1284" s="40"/>
      <c r="D1284" s="37"/>
      <c r="E1284" s="36"/>
      <c r="F1284" s="35"/>
      <c r="G1284" s="34"/>
      <c r="H1284" s="32"/>
      <c r="I1284" s="35"/>
      <c r="J1284" s="34"/>
      <c r="K1284" s="32"/>
      <c r="L1284" s="33"/>
      <c r="M1284" s="32"/>
      <c r="O1284" s="24"/>
    </row>
    <row r="1285" spans="2:15" s="23" customFormat="1" ht="21" customHeight="1">
      <c r="B1285" s="39"/>
      <c r="C1285" s="40"/>
      <c r="D1285" s="37"/>
      <c r="E1285" s="36"/>
      <c r="F1285" s="35"/>
      <c r="G1285" s="34"/>
      <c r="H1285" s="32"/>
      <c r="I1285" s="35"/>
      <c r="J1285" s="34"/>
      <c r="K1285" s="32"/>
      <c r="L1285" s="33"/>
      <c r="M1285" s="32"/>
      <c r="O1285" s="24"/>
    </row>
    <row r="1286" spans="2:15" s="23" customFormat="1" ht="21" customHeight="1">
      <c r="B1286" s="39"/>
      <c r="C1286" s="40"/>
      <c r="D1286" s="37"/>
      <c r="E1286" s="36"/>
      <c r="F1286" s="35"/>
      <c r="G1286" s="34"/>
      <c r="H1286" s="32"/>
      <c r="I1286" s="35"/>
      <c r="J1286" s="34"/>
      <c r="K1286" s="32"/>
      <c r="L1286" s="33"/>
      <c r="M1286" s="32"/>
      <c r="O1286" s="24"/>
    </row>
    <row r="1287" spans="2:15" s="23" customFormat="1" ht="21" customHeight="1">
      <c r="B1287" s="39"/>
      <c r="C1287" s="40"/>
      <c r="D1287" s="37"/>
      <c r="E1287" s="36"/>
      <c r="F1287" s="35"/>
      <c r="G1287" s="34"/>
      <c r="H1287" s="32"/>
      <c r="I1287" s="35"/>
      <c r="J1287" s="34"/>
      <c r="K1287" s="32"/>
      <c r="L1287" s="33"/>
      <c r="M1287" s="32"/>
      <c r="O1287" s="24"/>
    </row>
    <row r="1288" spans="2:15" s="23" customFormat="1" ht="21" customHeight="1">
      <c r="B1288" s="39"/>
      <c r="C1288" s="40"/>
      <c r="D1288" s="37"/>
      <c r="E1288" s="36"/>
      <c r="F1288" s="35"/>
      <c r="G1288" s="34"/>
      <c r="H1288" s="32"/>
      <c r="I1288" s="35"/>
      <c r="J1288" s="34"/>
      <c r="K1288" s="32"/>
      <c r="L1288" s="33"/>
      <c r="M1288" s="32"/>
      <c r="O1288" s="24"/>
    </row>
    <row r="1289" spans="2:15" s="23" customFormat="1" ht="21" customHeight="1">
      <c r="B1289" s="39"/>
      <c r="C1289" s="40"/>
      <c r="D1289" s="37"/>
      <c r="E1289" s="36"/>
      <c r="F1289" s="35"/>
      <c r="G1289" s="34"/>
      <c r="H1289" s="32"/>
      <c r="I1289" s="35"/>
      <c r="J1289" s="34"/>
      <c r="K1289" s="32"/>
      <c r="L1289" s="33"/>
      <c r="M1289" s="32"/>
      <c r="O1289" s="24"/>
    </row>
    <row r="1290" spans="2:15" s="23" customFormat="1" ht="21" customHeight="1">
      <c r="B1290" s="39"/>
      <c r="C1290" s="38"/>
      <c r="D1290" s="37"/>
      <c r="E1290" s="36"/>
      <c r="F1290" s="35"/>
      <c r="G1290" s="34"/>
      <c r="H1290" s="32"/>
      <c r="I1290" s="35"/>
      <c r="J1290" s="34"/>
      <c r="K1290" s="32"/>
      <c r="L1290" s="33"/>
      <c r="M1290" s="32"/>
      <c r="O1290" s="24"/>
    </row>
    <row r="1291" spans="2:15" s="23" customFormat="1" ht="21" customHeight="1">
      <c r="B1291" s="39"/>
      <c r="C1291" s="38"/>
      <c r="D1291" s="37"/>
      <c r="E1291" s="36"/>
      <c r="F1291" s="35"/>
      <c r="G1291" s="34"/>
      <c r="H1291" s="32"/>
      <c r="I1291" s="35"/>
      <c r="J1291" s="34"/>
      <c r="K1291" s="32"/>
      <c r="L1291" s="33"/>
      <c r="M1291" s="32"/>
      <c r="O1291" s="24"/>
    </row>
    <row r="1292" spans="2:15" s="23" customFormat="1" ht="21" customHeight="1">
      <c r="B1292" s="39"/>
      <c r="C1292" s="38"/>
      <c r="D1292" s="37"/>
      <c r="E1292" s="36"/>
      <c r="F1292" s="35"/>
      <c r="G1292" s="34"/>
      <c r="H1292" s="32"/>
      <c r="I1292" s="35"/>
      <c r="J1292" s="34"/>
      <c r="K1292" s="32"/>
      <c r="L1292" s="33"/>
      <c r="M1292" s="32"/>
      <c r="O1292" s="24"/>
    </row>
    <row r="1293" spans="2:15" s="23" customFormat="1" ht="21" customHeight="1">
      <c r="B1293" s="39"/>
      <c r="C1293" s="38"/>
      <c r="D1293" s="37"/>
      <c r="E1293" s="36"/>
      <c r="F1293" s="35"/>
      <c r="G1293" s="34"/>
      <c r="H1293" s="32"/>
      <c r="I1293" s="35"/>
      <c r="J1293" s="34"/>
      <c r="K1293" s="32"/>
      <c r="L1293" s="33"/>
      <c r="M1293" s="32"/>
      <c r="O1293" s="24"/>
    </row>
    <row r="1294" spans="2:15" s="23" customFormat="1" ht="21" customHeight="1">
      <c r="B1294" s="31"/>
      <c r="C1294" s="30"/>
      <c r="D1294" s="29"/>
      <c r="E1294" s="28"/>
      <c r="F1294" s="26"/>
      <c r="G1294" s="27"/>
      <c r="H1294" s="25"/>
      <c r="I1294" s="26"/>
      <c r="J1294" s="27"/>
      <c r="K1294" s="25"/>
      <c r="L1294" s="26"/>
      <c r="M1294" s="25"/>
      <c r="O1294" s="24"/>
    </row>
    <row r="1295" spans="2:15" s="23" customFormat="1" ht="21" customHeight="1">
      <c r="B1295" s="31"/>
      <c r="C1295" s="30"/>
      <c r="D1295" s="29"/>
      <c r="E1295" s="28"/>
      <c r="F1295" s="26"/>
      <c r="G1295" s="27"/>
      <c r="H1295" s="25"/>
      <c r="I1295" s="26"/>
      <c r="J1295" s="27"/>
      <c r="K1295" s="25"/>
      <c r="L1295" s="26"/>
      <c r="M1295" s="25"/>
      <c r="O1295" s="24"/>
    </row>
    <row r="1296" spans="2:15" ht="21" customHeight="1">
      <c r="F1296" s="20"/>
      <c r="G1296" s="21"/>
      <c r="H1296" s="22"/>
      <c r="I1296" s="20"/>
      <c r="J1296" s="21"/>
      <c r="K1296" s="21"/>
      <c r="L1296" s="20"/>
      <c r="M1296" s="19"/>
    </row>
    <row r="1297" spans="2:16" ht="21" customHeight="1">
      <c r="B1297" s="58"/>
      <c r="C1297" s="58"/>
      <c r="D1297" s="58"/>
      <c r="E1297" s="58"/>
      <c r="F1297" s="58"/>
      <c r="G1297" s="57"/>
      <c r="H1297" s="56"/>
      <c r="I1297" s="55"/>
      <c r="J1297" s="55"/>
      <c r="K1297" s="55"/>
      <c r="L1297" s="55"/>
      <c r="M1297" s="55"/>
      <c r="O1297" s="511"/>
      <c r="P1297" s="511"/>
    </row>
    <row r="1298" spans="2:16" ht="21" customHeight="1">
      <c r="B1298" s="54"/>
      <c r="C1298" s="53"/>
      <c r="D1298" s="53"/>
      <c r="E1298" s="53"/>
      <c r="F1298" s="53"/>
      <c r="G1298" s="21"/>
      <c r="H1298" s="22"/>
      <c r="I1298" s="20"/>
      <c r="J1298" s="21"/>
      <c r="K1298" s="21"/>
      <c r="L1298" s="52"/>
      <c r="M1298" s="51"/>
    </row>
    <row r="1299" spans="2:16" ht="21" customHeight="1">
      <c r="F1299" s="20"/>
      <c r="G1299" s="21"/>
      <c r="H1299" s="22"/>
      <c r="I1299" s="20"/>
      <c r="J1299" s="21"/>
      <c r="K1299" s="21"/>
      <c r="L1299" s="20"/>
      <c r="M1299" s="50"/>
    </row>
    <row r="1300" spans="2:16" s="23" customFormat="1" ht="21" customHeight="1">
      <c r="C1300" s="49"/>
      <c r="D1300" s="49"/>
      <c r="E1300" s="44"/>
      <c r="F1300" s="41"/>
      <c r="G1300" s="41"/>
      <c r="H1300" s="41"/>
      <c r="I1300" s="41"/>
      <c r="J1300" s="48"/>
      <c r="K1300" s="41"/>
      <c r="L1300" s="48"/>
      <c r="M1300" s="47"/>
      <c r="O1300" s="24"/>
    </row>
    <row r="1301" spans="2:16" s="23" customFormat="1" ht="21" customHeight="1">
      <c r="B1301" s="46"/>
      <c r="C1301" s="45"/>
      <c r="D1301" s="45"/>
      <c r="E1301" s="44"/>
      <c r="F1301" s="42"/>
      <c r="G1301" s="41"/>
      <c r="H1301" s="43"/>
      <c r="I1301" s="42"/>
      <c r="J1301" s="41"/>
      <c r="K1301" s="41"/>
      <c r="L1301" s="42"/>
      <c r="M1301" s="41"/>
      <c r="O1301" s="24"/>
    </row>
    <row r="1302" spans="2:16" s="23" customFormat="1" ht="21" customHeight="1">
      <c r="B1302" s="39"/>
      <c r="C1302" s="40"/>
      <c r="D1302" s="37"/>
      <c r="E1302" s="36"/>
      <c r="F1302" s="35"/>
      <c r="G1302" s="34"/>
      <c r="H1302" s="32"/>
      <c r="I1302" s="35"/>
      <c r="J1302" s="34"/>
      <c r="K1302" s="32"/>
      <c r="L1302" s="33"/>
      <c r="M1302" s="32"/>
      <c r="O1302" s="24"/>
    </row>
    <row r="1303" spans="2:16" s="23" customFormat="1" ht="21" customHeight="1">
      <c r="B1303" s="39"/>
      <c r="C1303" s="40"/>
      <c r="D1303" s="37"/>
      <c r="E1303" s="36"/>
      <c r="F1303" s="35"/>
      <c r="G1303" s="34"/>
      <c r="H1303" s="32"/>
      <c r="I1303" s="35"/>
      <c r="J1303" s="34"/>
      <c r="K1303" s="32"/>
      <c r="L1303" s="33"/>
      <c r="M1303" s="32"/>
      <c r="O1303" s="24"/>
    </row>
    <row r="1304" spans="2:16" s="23" customFormat="1" ht="21" customHeight="1">
      <c r="B1304" s="39"/>
      <c r="C1304" s="40"/>
      <c r="D1304" s="37"/>
      <c r="E1304" s="36"/>
      <c r="F1304" s="35"/>
      <c r="G1304" s="34"/>
      <c r="H1304" s="32"/>
      <c r="I1304" s="35"/>
      <c r="J1304" s="34"/>
      <c r="K1304" s="32"/>
      <c r="L1304" s="33"/>
      <c r="M1304" s="32"/>
      <c r="O1304" s="24"/>
    </row>
    <row r="1305" spans="2:16" s="23" customFormat="1" ht="21" customHeight="1">
      <c r="B1305" s="39"/>
      <c r="C1305" s="40"/>
      <c r="D1305" s="37"/>
      <c r="E1305" s="36"/>
      <c r="F1305" s="35"/>
      <c r="G1305" s="34"/>
      <c r="H1305" s="32"/>
      <c r="I1305" s="35"/>
      <c r="J1305" s="34"/>
      <c r="K1305" s="32"/>
      <c r="L1305" s="33"/>
      <c r="M1305" s="32"/>
      <c r="O1305" s="24"/>
    </row>
    <row r="1306" spans="2:16" s="23" customFormat="1" ht="21" customHeight="1">
      <c r="B1306" s="39"/>
      <c r="C1306" s="40"/>
      <c r="D1306" s="37"/>
      <c r="E1306" s="36"/>
      <c r="F1306" s="35"/>
      <c r="G1306" s="34"/>
      <c r="H1306" s="32"/>
      <c r="I1306" s="35"/>
      <c r="J1306" s="34"/>
      <c r="K1306" s="32"/>
      <c r="L1306" s="33"/>
      <c r="M1306" s="32"/>
      <c r="O1306" s="24"/>
    </row>
    <row r="1307" spans="2:16" s="23" customFormat="1" ht="21" customHeight="1">
      <c r="B1307" s="39"/>
      <c r="C1307" s="40"/>
      <c r="D1307" s="37"/>
      <c r="E1307" s="36"/>
      <c r="F1307" s="35"/>
      <c r="G1307" s="34"/>
      <c r="H1307" s="32"/>
      <c r="I1307" s="35"/>
      <c r="J1307" s="34"/>
      <c r="K1307" s="32"/>
      <c r="L1307" s="33"/>
      <c r="M1307" s="32"/>
      <c r="O1307" s="24"/>
    </row>
    <row r="1308" spans="2:16" s="23" customFormat="1" ht="21" customHeight="1">
      <c r="B1308" s="39"/>
      <c r="C1308" s="40"/>
      <c r="D1308" s="37"/>
      <c r="E1308" s="36"/>
      <c r="F1308" s="35"/>
      <c r="G1308" s="34"/>
      <c r="H1308" s="32"/>
      <c r="I1308" s="35"/>
      <c r="J1308" s="34"/>
      <c r="K1308" s="32"/>
      <c r="L1308" s="33"/>
      <c r="M1308" s="32"/>
      <c r="O1308" s="24"/>
    </row>
    <row r="1309" spans="2:16" s="23" customFormat="1" ht="21" customHeight="1">
      <c r="B1309" s="39"/>
      <c r="C1309" s="40"/>
      <c r="D1309" s="37"/>
      <c r="E1309" s="36"/>
      <c r="F1309" s="35"/>
      <c r="G1309" s="34"/>
      <c r="H1309" s="32"/>
      <c r="I1309" s="35"/>
      <c r="J1309" s="34"/>
      <c r="K1309" s="32"/>
      <c r="L1309" s="33"/>
      <c r="M1309" s="32"/>
      <c r="O1309" s="24"/>
    </row>
    <row r="1310" spans="2:16" s="23" customFormat="1" ht="21" customHeight="1">
      <c r="B1310" s="39"/>
      <c r="C1310" s="40"/>
      <c r="D1310" s="37"/>
      <c r="E1310" s="36"/>
      <c r="F1310" s="35"/>
      <c r="G1310" s="34"/>
      <c r="H1310" s="32"/>
      <c r="I1310" s="35"/>
      <c r="J1310" s="34"/>
      <c r="K1310" s="32"/>
      <c r="L1310" s="33"/>
      <c r="M1310" s="32"/>
      <c r="O1310" s="24"/>
    </row>
    <row r="1311" spans="2:16" s="23" customFormat="1" ht="21" customHeight="1">
      <c r="B1311" s="39"/>
      <c r="C1311" s="40"/>
      <c r="D1311" s="37"/>
      <c r="E1311" s="36"/>
      <c r="F1311" s="35"/>
      <c r="G1311" s="34"/>
      <c r="H1311" s="32"/>
      <c r="I1311" s="35"/>
      <c r="J1311" s="34"/>
      <c r="K1311" s="32"/>
      <c r="L1311" s="33"/>
      <c r="M1311" s="32"/>
      <c r="O1311" s="24"/>
    </row>
    <row r="1312" spans="2:16" s="23" customFormat="1" ht="21" customHeight="1">
      <c r="B1312" s="39"/>
      <c r="C1312" s="40"/>
      <c r="D1312" s="37"/>
      <c r="E1312" s="36"/>
      <c r="F1312" s="35"/>
      <c r="G1312" s="34"/>
      <c r="H1312" s="32"/>
      <c r="I1312" s="35"/>
      <c r="J1312" s="34"/>
      <c r="K1312" s="32"/>
      <c r="L1312" s="33"/>
      <c r="M1312" s="32"/>
      <c r="O1312" s="24"/>
    </row>
    <row r="1313" spans="2:16" s="23" customFormat="1" ht="21" customHeight="1">
      <c r="B1313" s="39"/>
      <c r="C1313" s="40"/>
      <c r="D1313" s="37"/>
      <c r="E1313" s="36"/>
      <c r="F1313" s="35"/>
      <c r="G1313" s="34"/>
      <c r="H1313" s="32"/>
      <c r="I1313" s="35"/>
      <c r="J1313" s="34"/>
      <c r="K1313" s="32"/>
      <c r="L1313" s="33"/>
      <c r="M1313" s="32"/>
      <c r="O1313" s="24"/>
    </row>
    <row r="1314" spans="2:16" s="23" customFormat="1" ht="21" customHeight="1">
      <c r="B1314" s="39"/>
      <c r="C1314" s="40"/>
      <c r="D1314" s="37"/>
      <c r="E1314" s="36"/>
      <c r="F1314" s="35"/>
      <c r="G1314" s="34"/>
      <c r="H1314" s="32"/>
      <c r="I1314" s="35"/>
      <c r="J1314" s="34"/>
      <c r="K1314" s="32"/>
      <c r="L1314" s="33"/>
      <c r="M1314" s="32"/>
      <c r="O1314" s="24"/>
    </row>
    <row r="1315" spans="2:16" s="23" customFormat="1" ht="21" customHeight="1">
      <c r="B1315" s="39"/>
      <c r="C1315" s="40"/>
      <c r="D1315" s="37"/>
      <c r="E1315" s="36"/>
      <c r="F1315" s="35"/>
      <c r="G1315" s="34"/>
      <c r="H1315" s="32"/>
      <c r="I1315" s="35"/>
      <c r="J1315" s="34"/>
      <c r="K1315" s="32"/>
      <c r="L1315" s="33"/>
      <c r="M1315" s="32"/>
      <c r="O1315" s="24"/>
    </row>
    <row r="1316" spans="2:16" s="23" customFormat="1" ht="21" customHeight="1">
      <c r="B1316" s="39"/>
      <c r="C1316" s="40"/>
      <c r="D1316" s="37"/>
      <c r="E1316" s="36"/>
      <c r="F1316" s="35"/>
      <c r="G1316" s="34"/>
      <c r="H1316" s="32"/>
      <c r="I1316" s="35"/>
      <c r="J1316" s="34"/>
      <c r="K1316" s="32"/>
      <c r="L1316" s="33"/>
      <c r="M1316" s="32"/>
      <c r="O1316" s="24"/>
    </row>
    <row r="1317" spans="2:16" s="23" customFormat="1" ht="21" customHeight="1">
      <c r="B1317" s="39"/>
      <c r="C1317" s="38"/>
      <c r="D1317" s="37"/>
      <c r="E1317" s="36"/>
      <c r="F1317" s="35"/>
      <c r="G1317" s="34"/>
      <c r="H1317" s="32"/>
      <c r="I1317" s="35"/>
      <c r="J1317" s="34"/>
      <c r="K1317" s="32"/>
      <c r="L1317" s="33"/>
      <c r="M1317" s="32"/>
      <c r="O1317" s="24"/>
    </row>
    <row r="1318" spans="2:16" s="23" customFormat="1" ht="21" customHeight="1">
      <c r="B1318" s="39"/>
      <c r="C1318" s="38"/>
      <c r="D1318" s="37"/>
      <c r="E1318" s="36"/>
      <c r="F1318" s="35"/>
      <c r="G1318" s="34"/>
      <c r="H1318" s="32"/>
      <c r="I1318" s="35"/>
      <c r="J1318" s="34"/>
      <c r="K1318" s="32"/>
      <c r="L1318" s="33"/>
      <c r="M1318" s="32"/>
      <c r="O1318" s="24"/>
    </row>
    <row r="1319" spans="2:16" s="23" customFormat="1" ht="21" customHeight="1">
      <c r="B1319" s="39"/>
      <c r="C1319" s="38"/>
      <c r="D1319" s="37"/>
      <c r="E1319" s="36"/>
      <c r="F1319" s="35"/>
      <c r="G1319" s="34"/>
      <c r="H1319" s="32"/>
      <c r="I1319" s="35"/>
      <c r="J1319" s="34"/>
      <c r="K1319" s="32"/>
      <c r="L1319" s="33"/>
      <c r="M1319" s="32"/>
      <c r="O1319" s="24"/>
    </row>
    <row r="1320" spans="2:16" s="23" customFormat="1" ht="21" customHeight="1">
      <c r="B1320" s="39"/>
      <c r="C1320" s="38"/>
      <c r="D1320" s="37"/>
      <c r="E1320" s="36"/>
      <c r="F1320" s="35"/>
      <c r="G1320" s="34"/>
      <c r="H1320" s="32"/>
      <c r="I1320" s="35"/>
      <c r="J1320" s="34"/>
      <c r="K1320" s="32"/>
      <c r="L1320" s="33"/>
      <c r="M1320" s="32"/>
      <c r="O1320" s="24"/>
    </row>
    <row r="1321" spans="2:16" s="23" customFormat="1" ht="21" customHeight="1">
      <c r="B1321" s="31"/>
      <c r="C1321" s="30"/>
      <c r="D1321" s="29"/>
      <c r="E1321" s="28"/>
      <c r="F1321" s="26"/>
      <c r="G1321" s="27"/>
      <c r="H1321" s="25"/>
      <c r="I1321" s="26"/>
      <c r="J1321" s="27"/>
      <c r="K1321" s="25"/>
      <c r="L1321" s="26"/>
      <c r="M1321" s="25"/>
      <c r="O1321" s="24"/>
    </row>
    <row r="1322" spans="2:16" s="23" customFormat="1" ht="21" customHeight="1">
      <c r="B1322" s="31"/>
      <c r="C1322" s="30"/>
      <c r="D1322" s="29"/>
      <c r="E1322" s="28"/>
      <c r="F1322" s="26"/>
      <c r="G1322" s="27"/>
      <c r="H1322" s="25"/>
      <c r="I1322" s="26"/>
      <c r="J1322" s="27"/>
      <c r="K1322" s="25"/>
      <c r="L1322" s="26"/>
      <c r="M1322" s="25"/>
      <c r="O1322" s="24"/>
    </row>
    <row r="1323" spans="2:16" ht="21" customHeight="1">
      <c r="F1323" s="20"/>
      <c r="G1323" s="21"/>
      <c r="H1323" s="22"/>
      <c r="I1323" s="20"/>
      <c r="J1323" s="21"/>
      <c r="K1323" s="21"/>
      <c r="L1323" s="20"/>
      <c r="M1323" s="19"/>
    </row>
    <row r="1324" spans="2:16" ht="21" customHeight="1">
      <c r="B1324" s="58"/>
      <c r="C1324" s="58"/>
      <c r="D1324" s="58"/>
      <c r="E1324" s="58"/>
      <c r="F1324" s="58"/>
      <c r="G1324" s="57"/>
      <c r="H1324" s="56"/>
      <c r="I1324" s="55"/>
      <c r="J1324" s="55"/>
      <c r="K1324" s="55"/>
      <c r="L1324" s="55"/>
      <c r="M1324" s="55"/>
      <c r="O1324" s="511"/>
      <c r="P1324" s="511"/>
    </row>
    <row r="1325" spans="2:16" ht="21" customHeight="1">
      <c r="B1325" s="54"/>
      <c r="C1325" s="53"/>
      <c r="D1325" s="53"/>
      <c r="E1325" s="53"/>
      <c r="F1325" s="53"/>
      <c r="G1325" s="21"/>
      <c r="H1325" s="22"/>
      <c r="I1325" s="20"/>
      <c r="J1325" s="21"/>
      <c r="K1325" s="21"/>
      <c r="L1325" s="52"/>
      <c r="M1325" s="51"/>
    </row>
    <row r="1326" spans="2:16" ht="21" customHeight="1">
      <c r="F1326" s="20"/>
      <c r="G1326" s="21"/>
      <c r="H1326" s="22"/>
      <c r="I1326" s="20"/>
      <c r="J1326" s="21"/>
      <c r="K1326" s="21"/>
      <c r="L1326" s="20"/>
      <c r="M1326" s="50"/>
    </row>
    <row r="1327" spans="2:16" s="23" customFormat="1" ht="21" customHeight="1">
      <c r="C1327" s="49"/>
      <c r="D1327" s="49"/>
      <c r="E1327" s="44"/>
      <c r="F1327" s="41"/>
      <c r="G1327" s="41"/>
      <c r="H1327" s="41"/>
      <c r="I1327" s="41"/>
      <c r="J1327" s="48"/>
      <c r="K1327" s="41"/>
      <c r="L1327" s="48"/>
      <c r="M1327" s="47"/>
      <c r="O1327" s="24"/>
    </row>
    <row r="1328" spans="2:16" s="23" customFormat="1" ht="21" customHeight="1">
      <c r="B1328" s="46"/>
      <c r="C1328" s="45"/>
      <c r="D1328" s="45"/>
      <c r="E1328" s="44"/>
      <c r="F1328" s="42"/>
      <c r="G1328" s="41"/>
      <c r="H1328" s="43"/>
      <c r="I1328" s="42"/>
      <c r="J1328" s="41"/>
      <c r="K1328" s="41"/>
      <c r="L1328" s="42"/>
      <c r="M1328" s="41"/>
      <c r="O1328" s="24"/>
    </row>
    <row r="1329" spans="2:15" s="23" customFormat="1" ht="21" customHeight="1">
      <c r="B1329" s="39"/>
      <c r="C1329" s="40"/>
      <c r="D1329" s="37"/>
      <c r="E1329" s="36"/>
      <c r="F1329" s="35"/>
      <c r="G1329" s="34"/>
      <c r="H1329" s="32"/>
      <c r="I1329" s="35"/>
      <c r="J1329" s="34"/>
      <c r="K1329" s="32"/>
      <c r="L1329" s="33"/>
      <c r="M1329" s="32"/>
      <c r="O1329" s="24"/>
    </row>
    <row r="1330" spans="2:15" s="23" customFormat="1" ht="21" customHeight="1">
      <c r="B1330" s="39"/>
      <c r="C1330" s="40"/>
      <c r="D1330" s="37"/>
      <c r="E1330" s="36"/>
      <c r="F1330" s="35"/>
      <c r="G1330" s="34"/>
      <c r="H1330" s="32"/>
      <c r="I1330" s="35"/>
      <c r="J1330" s="34"/>
      <c r="K1330" s="32"/>
      <c r="L1330" s="33"/>
      <c r="M1330" s="32"/>
      <c r="O1330" s="24"/>
    </row>
    <row r="1331" spans="2:15" s="23" customFormat="1" ht="21" customHeight="1">
      <c r="B1331" s="39"/>
      <c r="C1331" s="40"/>
      <c r="D1331" s="37"/>
      <c r="E1331" s="36"/>
      <c r="F1331" s="35"/>
      <c r="G1331" s="34"/>
      <c r="H1331" s="32"/>
      <c r="I1331" s="35"/>
      <c r="J1331" s="34"/>
      <c r="K1331" s="32"/>
      <c r="L1331" s="33"/>
      <c r="M1331" s="32"/>
      <c r="O1331" s="24"/>
    </row>
    <row r="1332" spans="2:15" s="23" customFormat="1" ht="21" customHeight="1">
      <c r="B1332" s="39"/>
      <c r="C1332" s="40"/>
      <c r="D1332" s="37"/>
      <c r="E1332" s="36"/>
      <c r="F1332" s="35"/>
      <c r="G1332" s="34"/>
      <c r="H1332" s="32"/>
      <c r="I1332" s="35"/>
      <c r="J1332" s="34"/>
      <c r="K1332" s="32"/>
      <c r="L1332" s="33"/>
      <c r="M1332" s="32"/>
      <c r="O1332" s="24"/>
    </row>
    <row r="1333" spans="2:15" s="23" customFormat="1" ht="21" customHeight="1">
      <c r="B1333" s="39"/>
      <c r="C1333" s="40"/>
      <c r="D1333" s="37"/>
      <c r="E1333" s="36"/>
      <c r="F1333" s="35"/>
      <c r="G1333" s="34"/>
      <c r="H1333" s="32"/>
      <c r="I1333" s="35"/>
      <c r="J1333" s="34"/>
      <c r="K1333" s="32"/>
      <c r="L1333" s="33"/>
      <c r="M1333" s="32"/>
      <c r="O1333" s="24"/>
    </row>
    <row r="1334" spans="2:15" s="23" customFormat="1" ht="21" customHeight="1">
      <c r="B1334" s="39"/>
      <c r="C1334" s="40"/>
      <c r="D1334" s="37"/>
      <c r="E1334" s="36"/>
      <c r="F1334" s="35"/>
      <c r="G1334" s="34"/>
      <c r="H1334" s="32"/>
      <c r="I1334" s="35"/>
      <c r="J1334" s="34"/>
      <c r="K1334" s="32"/>
      <c r="L1334" s="33"/>
      <c r="M1334" s="32"/>
      <c r="O1334" s="24"/>
    </row>
    <row r="1335" spans="2:15" s="23" customFormat="1" ht="21" customHeight="1">
      <c r="B1335" s="39"/>
      <c r="C1335" s="40"/>
      <c r="D1335" s="37"/>
      <c r="E1335" s="36"/>
      <c r="F1335" s="35"/>
      <c r="G1335" s="34"/>
      <c r="H1335" s="32"/>
      <c r="I1335" s="35"/>
      <c r="J1335" s="34"/>
      <c r="K1335" s="32"/>
      <c r="L1335" s="33"/>
      <c r="M1335" s="32"/>
      <c r="O1335" s="24"/>
    </row>
    <row r="1336" spans="2:15" s="23" customFormat="1" ht="21" customHeight="1">
      <c r="B1336" s="39"/>
      <c r="C1336" s="40"/>
      <c r="D1336" s="37"/>
      <c r="E1336" s="36"/>
      <c r="F1336" s="35"/>
      <c r="G1336" s="34"/>
      <c r="H1336" s="32"/>
      <c r="I1336" s="35"/>
      <c r="J1336" s="34"/>
      <c r="K1336" s="32"/>
      <c r="L1336" s="33"/>
      <c r="M1336" s="32"/>
      <c r="O1336" s="24"/>
    </row>
    <row r="1337" spans="2:15" s="23" customFormat="1" ht="21" customHeight="1">
      <c r="B1337" s="39"/>
      <c r="C1337" s="40"/>
      <c r="D1337" s="37"/>
      <c r="E1337" s="36"/>
      <c r="F1337" s="35"/>
      <c r="G1337" s="34"/>
      <c r="H1337" s="32"/>
      <c r="I1337" s="35"/>
      <c r="J1337" s="34"/>
      <c r="K1337" s="32"/>
      <c r="L1337" s="33"/>
      <c r="M1337" s="32"/>
      <c r="O1337" s="24"/>
    </row>
    <row r="1338" spans="2:15" s="23" customFormat="1" ht="21" customHeight="1">
      <c r="B1338" s="39"/>
      <c r="C1338" s="40"/>
      <c r="D1338" s="37"/>
      <c r="E1338" s="36"/>
      <c r="F1338" s="35"/>
      <c r="G1338" s="34"/>
      <c r="H1338" s="32"/>
      <c r="I1338" s="35"/>
      <c r="J1338" s="34"/>
      <c r="K1338" s="32"/>
      <c r="L1338" s="33"/>
      <c r="M1338" s="32"/>
      <c r="O1338" s="24"/>
    </row>
    <row r="1339" spans="2:15" s="23" customFormat="1" ht="21" customHeight="1">
      <c r="B1339" s="39"/>
      <c r="C1339" s="40"/>
      <c r="D1339" s="37"/>
      <c r="E1339" s="36"/>
      <c r="F1339" s="35"/>
      <c r="G1339" s="34"/>
      <c r="H1339" s="32"/>
      <c r="I1339" s="35"/>
      <c r="J1339" s="34"/>
      <c r="K1339" s="32"/>
      <c r="L1339" s="33"/>
      <c r="M1339" s="32"/>
      <c r="O1339" s="24"/>
    </row>
    <row r="1340" spans="2:15" s="23" customFormat="1" ht="21" customHeight="1">
      <c r="B1340" s="39"/>
      <c r="C1340" s="40"/>
      <c r="D1340" s="37"/>
      <c r="E1340" s="36"/>
      <c r="F1340" s="35"/>
      <c r="G1340" s="34"/>
      <c r="H1340" s="32"/>
      <c r="I1340" s="35"/>
      <c r="J1340" s="34"/>
      <c r="K1340" s="32"/>
      <c r="L1340" s="33"/>
      <c r="M1340" s="32"/>
      <c r="O1340" s="24"/>
    </row>
    <row r="1341" spans="2:15" s="23" customFormat="1" ht="21" customHeight="1">
      <c r="B1341" s="39"/>
      <c r="C1341" s="40"/>
      <c r="D1341" s="37"/>
      <c r="E1341" s="36"/>
      <c r="F1341" s="35"/>
      <c r="G1341" s="34"/>
      <c r="H1341" s="32"/>
      <c r="I1341" s="35"/>
      <c r="J1341" s="34"/>
      <c r="K1341" s="32"/>
      <c r="L1341" s="33"/>
      <c r="M1341" s="32"/>
      <c r="O1341" s="24"/>
    </row>
    <row r="1342" spans="2:15" s="23" customFormat="1" ht="21" customHeight="1">
      <c r="B1342" s="39"/>
      <c r="C1342" s="40"/>
      <c r="D1342" s="37"/>
      <c r="E1342" s="36"/>
      <c r="F1342" s="35"/>
      <c r="G1342" s="34"/>
      <c r="H1342" s="32"/>
      <c r="I1342" s="35"/>
      <c r="J1342" s="34"/>
      <c r="K1342" s="32"/>
      <c r="L1342" s="33"/>
      <c r="M1342" s="32"/>
      <c r="O1342" s="24"/>
    </row>
    <row r="1343" spans="2:15" s="23" customFormat="1" ht="21" customHeight="1">
      <c r="B1343" s="39"/>
      <c r="C1343" s="40"/>
      <c r="D1343" s="37"/>
      <c r="E1343" s="36"/>
      <c r="F1343" s="35"/>
      <c r="G1343" s="34"/>
      <c r="H1343" s="32"/>
      <c r="I1343" s="35"/>
      <c r="J1343" s="34"/>
      <c r="K1343" s="32"/>
      <c r="L1343" s="33"/>
      <c r="M1343" s="32"/>
      <c r="O1343" s="24"/>
    </row>
    <row r="1344" spans="2:15" s="23" customFormat="1" ht="21" customHeight="1">
      <c r="B1344" s="39"/>
      <c r="C1344" s="38"/>
      <c r="D1344" s="37"/>
      <c r="E1344" s="36"/>
      <c r="F1344" s="35"/>
      <c r="G1344" s="34"/>
      <c r="H1344" s="32"/>
      <c r="I1344" s="35"/>
      <c r="J1344" s="34"/>
      <c r="K1344" s="32"/>
      <c r="L1344" s="33"/>
      <c r="M1344" s="32"/>
      <c r="O1344" s="24"/>
    </row>
    <row r="1345" spans="2:16" s="23" customFormat="1" ht="21" customHeight="1">
      <c r="B1345" s="39"/>
      <c r="C1345" s="38"/>
      <c r="D1345" s="37"/>
      <c r="E1345" s="36"/>
      <c r="F1345" s="35"/>
      <c r="G1345" s="34"/>
      <c r="H1345" s="32"/>
      <c r="I1345" s="35"/>
      <c r="J1345" s="34"/>
      <c r="K1345" s="32"/>
      <c r="L1345" s="33"/>
      <c r="M1345" s="32"/>
      <c r="O1345" s="24"/>
    </row>
    <row r="1346" spans="2:16" s="23" customFormat="1" ht="21" customHeight="1">
      <c r="B1346" s="39"/>
      <c r="C1346" s="38"/>
      <c r="D1346" s="37"/>
      <c r="E1346" s="36"/>
      <c r="F1346" s="35"/>
      <c r="G1346" s="34"/>
      <c r="H1346" s="32"/>
      <c r="I1346" s="35"/>
      <c r="J1346" s="34"/>
      <c r="K1346" s="32"/>
      <c r="L1346" s="33"/>
      <c r="M1346" s="32"/>
      <c r="O1346" s="24"/>
    </row>
    <row r="1347" spans="2:16" s="23" customFormat="1" ht="21" customHeight="1">
      <c r="B1347" s="39"/>
      <c r="C1347" s="38"/>
      <c r="D1347" s="37"/>
      <c r="E1347" s="36"/>
      <c r="F1347" s="35"/>
      <c r="G1347" s="34"/>
      <c r="H1347" s="32"/>
      <c r="I1347" s="35"/>
      <c r="J1347" s="34"/>
      <c r="K1347" s="32"/>
      <c r="L1347" s="33"/>
      <c r="M1347" s="32"/>
      <c r="O1347" s="24"/>
    </row>
    <row r="1348" spans="2:16" s="23" customFormat="1" ht="21" customHeight="1">
      <c r="B1348" s="31"/>
      <c r="C1348" s="30"/>
      <c r="D1348" s="29"/>
      <c r="E1348" s="28"/>
      <c r="F1348" s="26"/>
      <c r="G1348" s="27"/>
      <c r="H1348" s="25"/>
      <c r="I1348" s="26"/>
      <c r="J1348" s="27"/>
      <c r="K1348" s="25"/>
      <c r="L1348" s="26"/>
      <c r="M1348" s="25"/>
      <c r="O1348" s="24"/>
    </row>
    <row r="1349" spans="2:16" s="23" customFormat="1" ht="21" customHeight="1">
      <c r="B1349" s="31"/>
      <c r="C1349" s="30"/>
      <c r="D1349" s="29"/>
      <c r="E1349" s="28"/>
      <c r="F1349" s="26"/>
      <c r="G1349" s="27"/>
      <c r="H1349" s="25"/>
      <c r="I1349" s="26"/>
      <c r="J1349" s="27"/>
      <c r="K1349" s="25"/>
      <c r="L1349" s="26"/>
      <c r="M1349" s="25"/>
      <c r="O1349" s="24"/>
    </row>
    <row r="1350" spans="2:16" ht="21" customHeight="1">
      <c r="F1350" s="20"/>
      <c r="G1350" s="21"/>
      <c r="H1350" s="22"/>
      <c r="I1350" s="20"/>
      <c r="J1350" s="21"/>
      <c r="K1350" s="21"/>
      <c r="L1350" s="20"/>
      <c r="M1350" s="19"/>
    </row>
    <row r="1351" spans="2:16" ht="21" customHeight="1">
      <c r="B1351" s="58"/>
      <c r="C1351" s="58"/>
      <c r="D1351" s="58"/>
      <c r="E1351" s="58"/>
      <c r="F1351" s="58"/>
      <c r="G1351" s="57"/>
      <c r="H1351" s="56"/>
      <c r="I1351" s="55"/>
      <c r="J1351" s="55"/>
      <c r="K1351" s="55"/>
      <c r="L1351" s="55"/>
      <c r="M1351" s="55"/>
      <c r="O1351" s="511"/>
      <c r="P1351" s="511"/>
    </row>
    <row r="1352" spans="2:16" ht="21" customHeight="1">
      <c r="B1352" s="54"/>
      <c r="C1352" s="53"/>
      <c r="D1352" s="53"/>
      <c r="E1352" s="53"/>
      <c r="F1352" s="53"/>
      <c r="G1352" s="21"/>
      <c r="H1352" s="22"/>
      <c r="I1352" s="20"/>
      <c r="J1352" s="21"/>
      <c r="K1352" s="21"/>
      <c r="L1352" s="52"/>
      <c r="M1352" s="51"/>
    </row>
    <row r="1353" spans="2:16" ht="21" customHeight="1">
      <c r="F1353" s="20"/>
      <c r="G1353" s="21"/>
      <c r="H1353" s="22"/>
      <c r="I1353" s="20"/>
      <c r="J1353" s="21"/>
      <c r="K1353" s="21"/>
      <c r="L1353" s="20"/>
      <c r="M1353" s="50"/>
    </row>
    <row r="1354" spans="2:16" s="23" customFormat="1" ht="21" customHeight="1">
      <c r="C1354" s="49"/>
      <c r="D1354" s="49"/>
      <c r="E1354" s="44"/>
      <c r="F1354" s="41"/>
      <c r="G1354" s="41"/>
      <c r="H1354" s="41"/>
      <c r="I1354" s="41"/>
      <c r="J1354" s="48"/>
      <c r="K1354" s="41"/>
      <c r="L1354" s="48"/>
      <c r="M1354" s="47"/>
      <c r="O1354" s="24"/>
    </row>
    <row r="1355" spans="2:16" s="23" customFormat="1" ht="21" customHeight="1">
      <c r="B1355" s="46"/>
      <c r="C1355" s="45"/>
      <c r="D1355" s="45"/>
      <c r="E1355" s="44"/>
      <c r="F1355" s="42"/>
      <c r="G1355" s="41"/>
      <c r="H1355" s="43"/>
      <c r="I1355" s="42"/>
      <c r="J1355" s="41"/>
      <c r="K1355" s="41"/>
      <c r="L1355" s="42"/>
      <c r="M1355" s="41"/>
      <c r="O1355" s="24"/>
    </row>
    <row r="1356" spans="2:16" s="23" customFormat="1" ht="21" customHeight="1">
      <c r="B1356" s="39"/>
      <c r="C1356" s="40"/>
      <c r="D1356" s="37"/>
      <c r="E1356" s="36"/>
      <c r="F1356" s="35"/>
      <c r="G1356" s="34"/>
      <c r="H1356" s="32"/>
      <c r="I1356" s="35"/>
      <c r="J1356" s="34"/>
      <c r="K1356" s="32"/>
      <c r="L1356" s="33"/>
      <c r="M1356" s="32"/>
      <c r="O1356" s="24"/>
    </row>
    <row r="1357" spans="2:16" s="23" customFormat="1" ht="21" customHeight="1">
      <c r="B1357" s="39"/>
      <c r="C1357" s="40"/>
      <c r="D1357" s="37"/>
      <c r="E1357" s="36"/>
      <c r="F1357" s="35"/>
      <c r="G1357" s="34"/>
      <c r="H1357" s="32"/>
      <c r="I1357" s="35"/>
      <c r="J1357" s="34"/>
      <c r="K1357" s="32"/>
      <c r="L1357" s="33"/>
      <c r="M1357" s="32"/>
      <c r="O1357" s="24"/>
    </row>
    <row r="1358" spans="2:16" s="23" customFormat="1" ht="21" customHeight="1">
      <c r="B1358" s="39"/>
      <c r="C1358" s="40"/>
      <c r="D1358" s="37"/>
      <c r="E1358" s="36"/>
      <c r="F1358" s="35"/>
      <c r="G1358" s="34"/>
      <c r="H1358" s="32"/>
      <c r="I1358" s="35"/>
      <c r="J1358" s="34"/>
      <c r="K1358" s="32"/>
      <c r="L1358" s="33"/>
      <c r="M1358" s="32"/>
      <c r="O1358" s="24"/>
    </row>
    <row r="1359" spans="2:16" s="23" customFormat="1" ht="21" customHeight="1">
      <c r="B1359" s="39"/>
      <c r="C1359" s="40"/>
      <c r="D1359" s="37"/>
      <c r="E1359" s="36"/>
      <c r="F1359" s="35"/>
      <c r="G1359" s="34"/>
      <c r="H1359" s="32"/>
      <c r="I1359" s="35"/>
      <c r="J1359" s="34"/>
      <c r="K1359" s="32"/>
      <c r="L1359" s="33"/>
      <c r="M1359" s="32"/>
      <c r="O1359" s="24"/>
    </row>
    <row r="1360" spans="2:16" s="23" customFormat="1" ht="21" customHeight="1">
      <c r="B1360" s="39"/>
      <c r="C1360" s="40"/>
      <c r="D1360" s="37"/>
      <c r="E1360" s="36"/>
      <c r="F1360" s="35"/>
      <c r="G1360" s="34"/>
      <c r="H1360" s="32"/>
      <c r="I1360" s="35"/>
      <c r="J1360" s="34"/>
      <c r="K1360" s="32"/>
      <c r="L1360" s="33"/>
      <c r="M1360" s="32"/>
      <c r="O1360" s="24"/>
    </row>
    <row r="1361" spans="2:15" s="23" customFormat="1" ht="21" customHeight="1">
      <c r="B1361" s="39"/>
      <c r="C1361" s="40"/>
      <c r="D1361" s="37"/>
      <c r="E1361" s="36"/>
      <c r="F1361" s="35"/>
      <c r="G1361" s="34"/>
      <c r="H1361" s="32"/>
      <c r="I1361" s="35"/>
      <c r="J1361" s="34"/>
      <c r="K1361" s="32"/>
      <c r="L1361" s="33"/>
      <c r="M1361" s="32"/>
      <c r="O1361" s="24"/>
    </row>
    <row r="1362" spans="2:15" s="23" customFormat="1" ht="21" customHeight="1">
      <c r="B1362" s="39"/>
      <c r="C1362" s="40"/>
      <c r="D1362" s="37"/>
      <c r="E1362" s="36"/>
      <c r="F1362" s="35"/>
      <c r="G1362" s="34"/>
      <c r="H1362" s="32"/>
      <c r="I1362" s="35"/>
      <c r="J1362" s="34"/>
      <c r="K1362" s="32"/>
      <c r="L1362" s="33"/>
      <c r="M1362" s="32"/>
      <c r="O1362" s="24"/>
    </row>
    <row r="1363" spans="2:15" s="23" customFormat="1" ht="21" customHeight="1">
      <c r="B1363" s="39"/>
      <c r="C1363" s="40"/>
      <c r="D1363" s="37"/>
      <c r="E1363" s="36"/>
      <c r="F1363" s="35"/>
      <c r="G1363" s="34"/>
      <c r="H1363" s="32"/>
      <c r="I1363" s="35"/>
      <c r="J1363" s="34"/>
      <c r="K1363" s="32"/>
      <c r="L1363" s="33"/>
      <c r="M1363" s="32"/>
      <c r="O1363" s="24"/>
    </row>
    <row r="1364" spans="2:15" s="23" customFormat="1" ht="21" customHeight="1">
      <c r="B1364" s="39"/>
      <c r="C1364" s="40"/>
      <c r="D1364" s="37"/>
      <c r="E1364" s="36"/>
      <c r="F1364" s="35"/>
      <c r="G1364" s="34"/>
      <c r="H1364" s="32"/>
      <c r="I1364" s="35"/>
      <c r="J1364" s="34"/>
      <c r="K1364" s="32"/>
      <c r="L1364" s="33"/>
      <c r="M1364" s="32"/>
      <c r="O1364" s="24"/>
    </row>
    <row r="1365" spans="2:15" s="23" customFormat="1" ht="21" customHeight="1">
      <c r="B1365" s="39"/>
      <c r="C1365" s="40"/>
      <c r="D1365" s="37"/>
      <c r="E1365" s="36"/>
      <c r="F1365" s="35"/>
      <c r="G1365" s="34"/>
      <c r="H1365" s="32"/>
      <c r="I1365" s="35"/>
      <c r="J1365" s="34"/>
      <c r="K1365" s="32"/>
      <c r="L1365" s="33"/>
      <c r="M1365" s="32"/>
      <c r="O1365" s="24"/>
    </row>
    <row r="1366" spans="2:15" s="23" customFormat="1" ht="21" customHeight="1">
      <c r="B1366" s="39"/>
      <c r="C1366" s="40"/>
      <c r="D1366" s="37"/>
      <c r="E1366" s="36"/>
      <c r="F1366" s="35"/>
      <c r="G1366" s="34"/>
      <c r="H1366" s="32"/>
      <c r="I1366" s="35"/>
      <c r="J1366" s="34"/>
      <c r="K1366" s="32"/>
      <c r="L1366" s="33"/>
      <c r="M1366" s="32"/>
      <c r="O1366" s="24"/>
    </row>
    <row r="1367" spans="2:15" s="23" customFormat="1" ht="21" customHeight="1">
      <c r="B1367" s="39"/>
      <c r="C1367" s="40"/>
      <c r="D1367" s="37"/>
      <c r="E1367" s="36"/>
      <c r="F1367" s="35"/>
      <c r="G1367" s="34"/>
      <c r="H1367" s="32"/>
      <c r="I1367" s="35"/>
      <c r="J1367" s="34"/>
      <c r="K1367" s="32"/>
      <c r="L1367" s="33"/>
      <c r="M1367" s="32"/>
      <c r="O1367" s="24"/>
    </row>
    <row r="1368" spans="2:15" s="23" customFormat="1" ht="21" customHeight="1">
      <c r="B1368" s="39"/>
      <c r="C1368" s="40"/>
      <c r="D1368" s="37"/>
      <c r="E1368" s="36"/>
      <c r="F1368" s="35"/>
      <c r="G1368" s="34"/>
      <c r="H1368" s="32"/>
      <c r="I1368" s="35"/>
      <c r="J1368" s="34"/>
      <c r="K1368" s="32"/>
      <c r="L1368" s="33"/>
      <c r="M1368" s="32"/>
      <c r="O1368" s="24"/>
    </row>
    <row r="1369" spans="2:15" s="23" customFormat="1" ht="21" customHeight="1">
      <c r="B1369" s="39"/>
      <c r="C1369" s="40"/>
      <c r="D1369" s="37"/>
      <c r="E1369" s="36"/>
      <c r="F1369" s="35"/>
      <c r="G1369" s="34"/>
      <c r="H1369" s="32"/>
      <c r="I1369" s="35"/>
      <c r="J1369" s="34"/>
      <c r="K1369" s="32"/>
      <c r="L1369" s="33"/>
      <c r="M1369" s="32"/>
      <c r="O1369" s="24"/>
    </row>
    <row r="1370" spans="2:15" s="23" customFormat="1" ht="21" customHeight="1">
      <c r="B1370" s="39"/>
      <c r="C1370" s="40"/>
      <c r="D1370" s="37"/>
      <c r="E1370" s="36"/>
      <c r="F1370" s="35"/>
      <c r="G1370" s="34"/>
      <c r="H1370" s="32"/>
      <c r="I1370" s="35"/>
      <c r="J1370" s="34"/>
      <c r="K1370" s="32"/>
      <c r="L1370" s="33"/>
      <c r="M1370" s="32"/>
      <c r="O1370" s="24"/>
    </row>
    <row r="1371" spans="2:15" s="23" customFormat="1" ht="21" customHeight="1">
      <c r="B1371" s="39"/>
      <c r="C1371" s="38"/>
      <c r="D1371" s="37"/>
      <c r="E1371" s="36"/>
      <c r="F1371" s="35"/>
      <c r="G1371" s="34"/>
      <c r="H1371" s="32"/>
      <c r="I1371" s="35"/>
      <c r="J1371" s="34"/>
      <c r="K1371" s="32"/>
      <c r="L1371" s="33"/>
      <c r="M1371" s="32"/>
      <c r="O1371" s="24"/>
    </row>
    <row r="1372" spans="2:15" s="23" customFormat="1" ht="21" customHeight="1">
      <c r="B1372" s="39"/>
      <c r="C1372" s="38"/>
      <c r="D1372" s="37"/>
      <c r="E1372" s="36"/>
      <c r="F1372" s="35"/>
      <c r="G1372" s="34"/>
      <c r="H1372" s="32"/>
      <c r="I1372" s="35"/>
      <c r="J1372" s="34"/>
      <c r="K1372" s="32"/>
      <c r="L1372" s="33"/>
      <c r="M1372" s="32"/>
      <c r="O1372" s="24"/>
    </row>
    <row r="1373" spans="2:15" s="23" customFormat="1" ht="21" customHeight="1">
      <c r="B1373" s="39"/>
      <c r="C1373" s="38"/>
      <c r="D1373" s="37"/>
      <c r="E1373" s="36"/>
      <c r="F1373" s="35"/>
      <c r="G1373" s="34"/>
      <c r="H1373" s="32"/>
      <c r="I1373" s="35"/>
      <c r="J1373" s="34"/>
      <c r="K1373" s="32"/>
      <c r="L1373" s="33"/>
      <c r="M1373" s="32"/>
      <c r="O1373" s="24"/>
    </row>
    <row r="1374" spans="2:15" s="23" customFormat="1" ht="21" customHeight="1">
      <c r="B1374" s="39"/>
      <c r="C1374" s="38"/>
      <c r="D1374" s="37"/>
      <c r="E1374" s="36"/>
      <c r="F1374" s="35"/>
      <c r="G1374" s="34"/>
      <c r="H1374" s="32"/>
      <c r="I1374" s="35"/>
      <c r="J1374" s="34"/>
      <c r="K1374" s="32"/>
      <c r="L1374" s="33"/>
      <c r="M1374" s="32"/>
      <c r="O1374" s="24"/>
    </row>
    <row r="1375" spans="2:15" s="23" customFormat="1" ht="21" customHeight="1">
      <c r="B1375" s="31"/>
      <c r="C1375" s="30"/>
      <c r="D1375" s="29"/>
      <c r="E1375" s="28"/>
      <c r="F1375" s="26"/>
      <c r="G1375" s="27"/>
      <c r="H1375" s="25"/>
      <c r="I1375" s="26"/>
      <c r="J1375" s="27"/>
      <c r="K1375" s="25"/>
      <c r="L1375" s="26"/>
      <c r="M1375" s="25"/>
      <c r="O1375" s="24"/>
    </row>
    <row r="1376" spans="2:15" s="23" customFormat="1" ht="21" customHeight="1">
      <c r="B1376" s="31"/>
      <c r="C1376" s="30"/>
      <c r="D1376" s="29"/>
      <c r="E1376" s="28"/>
      <c r="F1376" s="26"/>
      <c r="G1376" s="27"/>
      <c r="H1376" s="25"/>
      <c r="I1376" s="26"/>
      <c r="J1376" s="27"/>
      <c r="K1376" s="25"/>
      <c r="L1376" s="26"/>
      <c r="M1376" s="25"/>
      <c r="O1376" s="24"/>
    </row>
    <row r="1377" spans="2:16" ht="21" customHeight="1">
      <c r="F1377" s="20"/>
      <c r="G1377" s="21"/>
      <c r="H1377" s="22"/>
      <c r="I1377" s="20"/>
      <c r="J1377" s="21"/>
      <c r="K1377" s="21"/>
      <c r="L1377" s="20"/>
      <c r="M1377" s="19"/>
    </row>
    <row r="1378" spans="2:16" ht="21" customHeight="1">
      <c r="B1378" s="58"/>
      <c r="C1378" s="58"/>
      <c r="D1378" s="58"/>
      <c r="E1378" s="58"/>
      <c r="F1378" s="58"/>
      <c r="G1378" s="57"/>
      <c r="H1378" s="56"/>
      <c r="I1378" s="55"/>
      <c r="J1378" s="55"/>
      <c r="K1378" s="55"/>
      <c r="L1378" s="55"/>
      <c r="M1378" s="55"/>
      <c r="O1378" s="511"/>
      <c r="P1378" s="511"/>
    </row>
    <row r="1379" spans="2:16" ht="21" customHeight="1">
      <c r="B1379" s="54"/>
      <c r="C1379" s="53"/>
      <c r="D1379" s="53"/>
      <c r="E1379" s="53"/>
      <c r="F1379" s="53"/>
      <c r="G1379" s="21"/>
      <c r="H1379" s="22"/>
      <c r="I1379" s="20"/>
      <c r="J1379" s="21"/>
      <c r="K1379" s="21"/>
      <c r="L1379" s="52"/>
      <c r="M1379" s="51"/>
    </row>
    <row r="1380" spans="2:16" ht="21" customHeight="1">
      <c r="F1380" s="20"/>
      <c r="G1380" s="21"/>
      <c r="H1380" s="22"/>
      <c r="I1380" s="20"/>
      <c r="J1380" s="21"/>
      <c r="K1380" s="21"/>
      <c r="L1380" s="20"/>
      <c r="M1380" s="50"/>
    </row>
    <row r="1381" spans="2:16" s="23" customFormat="1" ht="21" customHeight="1">
      <c r="C1381" s="49"/>
      <c r="D1381" s="49"/>
      <c r="E1381" s="44"/>
      <c r="F1381" s="41"/>
      <c r="G1381" s="41"/>
      <c r="H1381" s="41"/>
      <c r="I1381" s="41"/>
      <c r="J1381" s="48"/>
      <c r="K1381" s="41"/>
      <c r="L1381" s="48"/>
      <c r="M1381" s="47"/>
      <c r="O1381" s="24"/>
    </row>
    <row r="1382" spans="2:16" s="23" customFormat="1" ht="21" customHeight="1">
      <c r="B1382" s="46"/>
      <c r="C1382" s="45"/>
      <c r="D1382" s="45"/>
      <c r="E1382" s="44"/>
      <c r="F1382" s="42"/>
      <c r="G1382" s="41"/>
      <c r="H1382" s="43"/>
      <c r="I1382" s="42"/>
      <c r="J1382" s="41"/>
      <c r="K1382" s="41"/>
      <c r="L1382" s="42"/>
      <c r="M1382" s="41"/>
      <c r="O1382" s="24"/>
    </row>
    <row r="1383" spans="2:16" s="23" customFormat="1" ht="21" customHeight="1">
      <c r="B1383" s="39"/>
      <c r="C1383" s="40"/>
      <c r="D1383" s="37"/>
      <c r="E1383" s="36"/>
      <c r="F1383" s="35"/>
      <c r="G1383" s="34"/>
      <c r="H1383" s="32"/>
      <c r="I1383" s="35"/>
      <c r="J1383" s="34"/>
      <c r="K1383" s="32"/>
      <c r="L1383" s="33"/>
      <c r="M1383" s="32"/>
      <c r="O1383" s="24"/>
    </row>
    <row r="1384" spans="2:16" s="23" customFormat="1" ht="21" customHeight="1">
      <c r="B1384" s="39"/>
      <c r="C1384" s="40"/>
      <c r="D1384" s="37"/>
      <c r="E1384" s="36"/>
      <c r="F1384" s="35"/>
      <c r="G1384" s="34"/>
      <c r="H1384" s="32"/>
      <c r="I1384" s="35"/>
      <c r="J1384" s="34"/>
      <c r="K1384" s="32"/>
      <c r="L1384" s="33"/>
      <c r="M1384" s="32"/>
      <c r="O1384" s="24"/>
    </row>
    <row r="1385" spans="2:16" s="23" customFormat="1" ht="21" customHeight="1">
      <c r="B1385" s="39"/>
      <c r="C1385" s="40"/>
      <c r="D1385" s="37"/>
      <c r="E1385" s="36"/>
      <c r="F1385" s="35"/>
      <c r="G1385" s="34"/>
      <c r="H1385" s="32"/>
      <c r="I1385" s="35"/>
      <c r="J1385" s="34"/>
      <c r="K1385" s="32"/>
      <c r="L1385" s="33"/>
      <c r="M1385" s="32"/>
      <c r="O1385" s="24"/>
    </row>
    <row r="1386" spans="2:16" s="23" customFormat="1" ht="21" customHeight="1">
      <c r="B1386" s="39"/>
      <c r="C1386" s="40"/>
      <c r="D1386" s="37"/>
      <c r="E1386" s="36"/>
      <c r="F1386" s="35"/>
      <c r="G1386" s="34"/>
      <c r="H1386" s="32"/>
      <c r="I1386" s="35"/>
      <c r="J1386" s="34"/>
      <c r="K1386" s="32"/>
      <c r="L1386" s="33"/>
      <c r="M1386" s="32"/>
      <c r="O1386" s="24"/>
    </row>
    <row r="1387" spans="2:16" s="23" customFormat="1" ht="21" customHeight="1">
      <c r="B1387" s="39"/>
      <c r="C1387" s="40"/>
      <c r="D1387" s="37"/>
      <c r="E1387" s="36"/>
      <c r="F1387" s="35"/>
      <c r="G1387" s="34"/>
      <c r="H1387" s="32"/>
      <c r="I1387" s="35"/>
      <c r="J1387" s="34"/>
      <c r="K1387" s="32"/>
      <c r="L1387" s="33"/>
      <c r="M1387" s="32"/>
      <c r="O1387" s="24"/>
    </row>
    <row r="1388" spans="2:16" s="23" customFormat="1" ht="21" customHeight="1">
      <c r="B1388" s="39"/>
      <c r="C1388" s="40"/>
      <c r="D1388" s="37"/>
      <c r="E1388" s="36"/>
      <c r="F1388" s="35"/>
      <c r="G1388" s="34"/>
      <c r="H1388" s="32"/>
      <c r="I1388" s="35"/>
      <c r="J1388" s="34"/>
      <c r="K1388" s="32"/>
      <c r="L1388" s="33"/>
      <c r="M1388" s="32"/>
      <c r="O1388" s="24"/>
    </row>
    <row r="1389" spans="2:16" s="23" customFormat="1" ht="21" customHeight="1">
      <c r="B1389" s="39"/>
      <c r="C1389" s="40"/>
      <c r="D1389" s="37"/>
      <c r="E1389" s="36"/>
      <c r="F1389" s="35"/>
      <c r="G1389" s="34"/>
      <c r="H1389" s="32"/>
      <c r="I1389" s="35"/>
      <c r="J1389" s="34"/>
      <c r="K1389" s="32"/>
      <c r="L1389" s="33"/>
      <c r="M1389" s="32"/>
      <c r="O1389" s="24"/>
    </row>
    <row r="1390" spans="2:16" s="23" customFormat="1" ht="21" customHeight="1">
      <c r="B1390" s="39"/>
      <c r="C1390" s="40"/>
      <c r="D1390" s="37"/>
      <c r="E1390" s="36"/>
      <c r="F1390" s="35"/>
      <c r="G1390" s="34"/>
      <c r="H1390" s="32"/>
      <c r="I1390" s="35"/>
      <c r="J1390" s="34"/>
      <c r="K1390" s="32"/>
      <c r="L1390" s="33"/>
      <c r="M1390" s="32"/>
      <c r="O1390" s="24"/>
    </row>
    <row r="1391" spans="2:16" s="23" customFormat="1" ht="21" customHeight="1">
      <c r="B1391" s="39"/>
      <c r="C1391" s="40"/>
      <c r="D1391" s="37"/>
      <c r="E1391" s="36"/>
      <c r="F1391" s="35"/>
      <c r="G1391" s="34"/>
      <c r="H1391" s="32"/>
      <c r="I1391" s="35"/>
      <c r="J1391" s="34"/>
      <c r="K1391" s="32"/>
      <c r="L1391" s="33"/>
      <c r="M1391" s="32"/>
      <c r="O1391" s="24"/>
    </row>
    <row r="1392" spans="2:16" s="23" customFormat="1" ht="21" customHeight="1">
      <c r="B1392" s="39"/>
      <c r="C1392" s="40"/>
      <c r="D1392" s="37"/>
      <c r="E1392" s="36"/>
      <c r="F1392" s="35"/>
      <c r="G1392" s="34"/>
      <c r="H1392" s="32"/>
      <c r="I1392" s="35"/>
      <c r="J1392" s="34"/>
      <c r="K1392" s="32"/>
      <c r="L1392" s="33"/>
      <c r="M1392" s="32"/>
      <c r="O1392" s="24"/>
    </row>
    <row r="1393" spans="2:16" s="23" customFormat="1" ht="21" customHeight="1">
      <c r="B1393" s="39"/>
      <c r="C1393" s="40"/>
      <c r="D1393" s="37"/>
      <c r="E1393" s="36"/>
      <c r="F1393" s="35"/>
      <c r="G1393" s="34"/>
      <c r="H1393" s="32"/>
      <c r="I1393" s="35"/>
      <c r="J1393" s="34"/>
      <c r="K1393" s="32"/>
      <c r="L1393" s="33"/>
      <c r="M1393" s="32"/>
      <c r="O1393" s="24"/>
    </row>
    <row r="1394" spans="2:16" s="23" customFormat="1" ht="21" customHeight="1">
      <c r="B1394" s="39"/>
      <c r="C1394" s="40"/>
      <c r="D1394" s="37"/>
      <c r="E1394" s="36"/>
      <c r="F1394" s="35"/>
      <c r="G1394" s="34"/>
      <c r="H1394" s="32"/>
      <c r="I1394" s="35"/>
      <c r="J1394" s="34"/>
      <c r="K1394" s="32"/>
      <c r="L1394" s="33"/>
      <c r="M1394" s="32"/>
      <c r="O1394" s="24"/>
    </row>
    <row r="1395" spans="2:16" s="23" customFormat="1" ht="21" customHeight="1">
      <c r="B1395" s="39"/>
      <c r="C1395" s="40"/>
      <c r="D1395" s="37"/>
      <c r="E1395" s="36"/>
      <c r="F1395" s="35"/>
      <c r="G1395" s="34"/>
      <c r="H1395" s="32"/>
      <c r="I1395" s="35"/>
      <c r="J1395" s="34"/>
      <c r="K1395" s="32"/>
      <c r="L1395" s="33"/>
      <c r="M1395" s="32"/>
      <c r="O1395" s="24"/>
    </row>
    <row r="1396" spans="2:16" s="23" customFormat="1" ht="21" customHeight="1">
      <c r="B1396" s="39"/>
      <c r="C1396" s="40"/>
      <c r="D1396" s="37"/>
      <c r="E1396" s="36"/>
      <c r="F1396" s="35"/>
      <c r="G1396" s="34"/>
      <c r="H1396" s="32"/>
      <c r="I1396" s="35"/>
      <c r="J1396" s="34"/>
      <c r="K1396" s="32"/>
      <c r="L1396" s="33"/>
      <c r="M1396" s="32"/>
      <c r="O1396" s="24"/>
    </row>
    <row r="1397" spans="2:16" s="23" customFormat="1" ht="21" customHeight="1">
      <c r="B1397" s="39"/>
      <c r="C1397" s="40"/>
      <c r="D1397" s="37"/>
      <c r="E1397" s="36"/>
      <c r="F1397" s="35"/>
      <c r="G1397" s="34"/>
      <c r="H1397" s="32"/>
      <c r="I1397" s="35"/>
      <c r="J1397" s="34"/>
      <c r="K1397" s="32"/>
      <c r="L1397" s="33"/>
      <c r="M1397" s="32"/>
      <c r="O1397" s="24"/>
    </row>
    <row r="1398" spans="2:16" s="23" customFormat="1" ht="21" customHeight="1">
      <c r="B1398" s="39"/>
      <c r="C1398" s="38"/>
      <c r="D1398" s="37"/>
      <c r="E1398" s="36"/>
      <c r="F1398" s="35"/>
      <c r="G1398" s="34"/>
      <c r="H1398" s="32"/>
      <c r="I1398" s="35"/>
      <c r="J1398" s="34"/>
      <c r="K1398" s="32"/>
      <c r="L1398" s="33"/>
      <c r="M1398" s="32"/>
      <c r="O1398" s="24"/>
    </row>
    <row r="1399" spans="2:16" s="23" customFormat="1" ht="21" customHeight="1">
      <c r="B1399" s="39"/>
      <c r="C1399" s="38"/>
      <c r="D1399" s="37"/>
      <c r="E1399" s="36"/>
      <c r="F1399" s="35"/>
      <c r="G1399" s="34"/>
      <c r="H1399" s="32"/>
      <c r="I1399" s="35"/>
      <c r="J1399" s="34"/>
      <c r="K1399" s="32"/>
      <c r="L1399" s="33"/>
      <c r="M1399" s="32"/>
      <c r="O1399" s="24"/>
    </row>
    <row r="1400" spans="2:16" s="23" customFormat="1" ht="21" customHeight="1">
      <c r="B1400" s="39"/>
      <c r="C1400" s="38"/>
      <c r="D1400" s="37"/>
      <c r="E1400" s="36"/>
      <c r="F1400" s="35"/>
      <c r="G1400" s="34"/>
      <c r="H1400" s="32"/>
      <c r="I1400" s="35"/>
      <c r="J1400" s="34"/>
      <c r="K1400" s="32"/>
      <c r="L1400" s="33"/>
      <c r="M1400" s="32"/>
      <c r="O1400" s="24"/>
    </row>
    <row r="1401" spans="2:16" s="23" customFormat="1" ht="21" customHeight="1">
      <c r="B1401" s="39"/>
      <c r="C1401" s="38"/>
      <c r="D1401" s="37"/>
      <c r="E1401" s="36"/>
      <c r="F1401" s="35"/>
      <c r="G1401" s="34"/>
      <c r="H1401" s="32"/>
      <c r="I1401" s="35"/>
      <c r="J1401" s="34"/>
      <c r="K1401" s="32"/>
      <c r="L1401" s="33"/>
      <c r="M1401" s="32"/>
      <c r="O1401" s="24"/>
    </row>
    <row r="1402" spans="2:16" s="23" customFormat="1" ht="21" customHeight="1">
      <c r="B1402" s="31"/>
      <c r="C1402" s="30"/>
      <c r="D1402" s="29"/>
      <c r="E1402" s="28"/>
      <c r="F1402" s="26"/>
      <c r="G1402" s="27"/>
      <c r="H1402" s="25"/>
      <c r="I1402" s="26"/>
      <c r="J1402" s="27"/>
      <c r="K1402" s="25"/>
      <c r="L1402" s="26"/>
      <c r="M1402" s="25"/>
      <c r="O1402" s="24"/>
    </row>
    <row r="1403" spans="2:16" s="23" customFormat="1" ht="21" customHeight="1">
      <c r="B1403" s="31"/>
      <c r="C1403" s="30"/>
      <c r="D1403" s="29"/>
      <c r="E1403" s="28"/>
      <c r="F1403" s="26"/>
      <c r="G1403" s="27"/>
      <c r="H1403" s="25"/>
      <c r="I1403" s="26"/>
      <c r="J1403" s="27"/>
      <c r="K1403" s="25"/>
      <c r="L1403" s="26"/>
      <c r="M1403" s="25"/>
      <c r="O1403" s="24"/>
    </row>
    <row r="1404" spans="2:16" ht="21" customHeight="1">
      <c r="F1404" s="20"/>
      <c r="G1404" s="21"/>
      <c r="H1404" s="22"/>
      <c r="I1404" s="20"/>
      <c r="J1404" s="21"/>
      <c r="K1404" s="21"/>
      <c r="L1404" s="20"/>
      <c r="M1404" s="19"/>
    </row>
    <row r="1405" spans="2:16" ht="21" customHeight="1">
      <c r="B1405" s="58"/>
      <c r="C1405" s="58"/>
      <c r="D1405" s="58"/>
      <c r="E1405" s="58"/>
      <c r="F1405" s="58"/>
      <c r="G1405" s="57"/>
      <c r="H1405" s="56"/>
      <c r="I1405" s="55"/>
      <c r="J1405" s="55"/>
      <c r="K1405" s="55"/>
      <c r="L1405" s="55"/>
      <c r="M1405" s="55"/>
      <c r="O1405" s="511"/>
      <c r="P1405" s="511"/>
    </row>
    <row r="1406" spans="2:16" ht="21" customHeight="1">
      <c r="B1406" s="54"/>
      <c r="C1406" s="53"/>
      <c r="D1406" s="53"/>
      <c r="E1406" s="53"/>
      <c r="F1406" s="53"/>
      <c r="G1406" s="21"/>
      <c r="H1406" s="22"/>
      <c r="I1406" s="20"/>
      <c r="J1406" s="21"/>
      <c r="K1406" s="21"/>
      <c r="L1406" s="52"/>
      <c r="M1406" s="51"/>
    </row>
    <row r="1407" spans="2:16" ht="21" customHeight="1">
      <c r="F1407" s="20"/>
      <c r="G1407" s="21"/>
      <c r="H1407" s="22"/>
      <c r="I1407" s="20"/>
      <c r="J1407" s="21"/>
      <c r="K1407" s="21"/>
      <c r="L1407" s="20"/>
      <c r="M1407" s="50"/>
    </row>
    <row r="1408" spans="2:16" s="23" customFormat="1" ht="21" customHeight="1">
      <c r="C1408" s="49"/>
      <c r="D1408" s="49"/>
      <c r="E1408" s="44"/>
      <c r="F1408" s="41"/>
      <c r="G1408" s="41"/>
      <c r="H1408" s="41"/>
      <c r="I1408" s="41"/>
      <c r="J1408" s="48"/>
      <c r="K1408" s="41"/>
      <c r="L1408" s="48"/>
      <c r="M1408" s="47"/>
      <c r="O1408" s="24"/>
    </row>
    <row r="1409" spans="2:15" s="23" customFormat="1" ht="21" customHeight="1">
      <c r="B1409" s="46"/>
      <c r="C1409" s="45"/>
      <c r="D1409" s="45"/>
      <c r="E1409" s="44"/>
      <c r="F1409" s="42"/>
      <c r="G1409" s="41"/>
      <c r="H1409" s="43"/>
      <c r="I1409" s="42"/>
      <c r="J1409" s="41"/>
      <c r="K1409" s="41"/>
      <c r="L1409" s="42"/>
      <c r="M1409" s="41"/>
      <c r="O1409" s="24"/>
    </row>
    <row r="1410" spans="2:15" s="23" customFormat="1" ht="21" customHeight="1">
      <c r="B1410" s="39"/>
      <c r="C1410" s="40"/>
      <c r="D1410" s="37"/>
      <c r="E1410" s="36"/>
      <c r="F1410" s="35"/>
      <c r="G1410" s="34"/>
      <c r="H1410" s="32"/>
      <c r="I1410" s="35"/>
      <c r="J1410" s="34"/>
      <c r="K1410" s="32"/>
      <c r="L1410" s="33"/>
      <c r="M1410" s="32"/>
      <c r="O1410" s="24"/>
    </row>
    <row r="1411" spans="2:15" s="23" customFormat="1" ht="21" customHeight="1">
      <c r="B1411" s="39"/>
      <c r="C1411" s="40"/>
      <c r="D1411" s="37"/>
      <c r="E1411" s="36"/>
      <c r="F1411" s="35"/>
      <c r="G1411" s="34"/>
      <c r="H1411" s="32"/>
      <c r="I1411" s="35"/>
      <c r="J1411" s="34"/>
      <c r="K1411" s="32"/>
      <c r="L1411" s="33"/>
      <c r="M1411" s="32"/>
      <c r="O1411" s="24"/>
    </row>
    <row r="1412" spans="2:15" s="23" customFormat="1" ht="21" customHeight="1">
      <c r="B1412" s="39"/>
      <c r="C1412" s="40"/>
      <c r="D1412" s="37"/>
      <c r="E1412" s="36"/>
      <c r="F1412" s="35"/>
      <c r="G1412" s="34"/>
      <c r="H1412" s="32"/>
      <c r="I1412" s="35"/>
      <c r="J1412" s="34"/>
      <c r="K1412" s="32"/>
      <c r="L1412" s="33"/>
      <c r="M1412" s="32"/>
      <c r="O1412" s="24"/>
    </row>
    <row r="1413" spans="2:15" s="23" customFormat="1" ht="21" customHeight="1">
      <c r="B1413" s="39"/>
      <c r="C1413" s="40"/>
      <c r="D1413" s="37"/>
      <c r="E1413" s="36"/>
      <c r="F1413" s="35"/>
      <c r="G1413" s="34"/>
      <c r="H1413" s="32"/>
      <c r="I1413" s="35"/>
      <c r="J1413" s="34"/>
      <c r="K1413" s="32"/>
      <c r="L1413" s="33"/>
      <c r="M1413" s="32"/>
      <c r="O1413" s="24"/>
    </row>
    <row r="1414" spans="2:15" s="23" customFormat="1" ht="21" customHeight="1">
      <c r="B1414" s="39"/>
      <c r="C1414" s="40"/>
      <c r="D1414" s="37"/>
      <c r="E1414" s="36"/>
      <c r="F1414" s="35"/>
      <c r="G1414" s="34"/>
      <c r="H1414" s="32"/>
      <c r="I1414" s="35"/>
      <c r="J1414" s="34"/>
      <c r="K1414" s="32"/>
      <c r="L1414" s="33"/>
      <c r="M1414" s="32"/>
      <c r="O1414" s="24"/>
    </row>
    <row r="1415" spans="2:15" s="23" customFormat="1" ht="21" customHeight="1">
      <c r="B1415" s="39"/>
      <c r="C1415" s="40"/>
      <c r="D1415" s="37"/>
      <c r="E1415" s="36"/>
      <c r="F1415" s="35"/>
      <c r="G1415" s="34"/>
      <c r="H1415" s="32"/>
      <c r="I1415" s="35"/>
      <c r="J1415" s="34"/>
      <c r="K1415" s="32"/>
      <c r="L1415" s="33"/>
      <c r="M1415" s="32"/>
      <c r="O1415" s="24"/>
    </row>
    <row r="1416" spans="2:15" s="23" customFormat="1" ht="21" customHeight="1">
      <c r="B1416" s="39"/>
      <c r="C1416" s="40"/>
      <c r="D1416" s="37"/>
      <c r="E1416" s="36"/>
      <c r="F1416" s="35"/>
      <c r="G1416" s="34"/>
      <c r="H1416" s="32"/>
      <c r="I1416" s="35"/>
      <c r="J1416" s="34"/>
      <c r="K1416" s="32"/>
      <c r="L1416" s="33"/>
      <c r="M1416" s="32"/>
      <c r="O1416" s="24"/>
    </row>
    <row r="1417" spans="2:15" s="23" customFormat="1" ht="21" customHeight="1">
      <c r="B1417" s="39"/>
      <c r="C1417" s="40"/>
      <c r="D1417" s="37"/>
      <c r="E1417" s="36"/>
      <c r="F1417" s="35"/>
      <c r="G1417" s="34"/>
      <c r="H1417" s="32"/>
      <c r="I1417" s="35"/>
      <c r="J1417" s="34"/>
      <c r="K1417" s="32"/>
      <c r="L1417" s="33"/>
      <c r="M1417" s="32"/>
      <c r="O1417" s="24"/>
    </row>
    <row r="1418" spans="2:15" s="23" customFormat="1" ht="21" customHeight="1">
      <c r="B1418" s="39"/>
      <c r="C1418" s="40"/>
      <c r="D1418" s="37"/>
      <c r="E1418" s="36"/>
      <c r="F1418" s="35"/>
      <c r="G1418" s="34"/>
      <c r="H1418" s="32"/>
      <c r="I1418" s="35"/>
      <c r="J1418" s="34"/>
      <c r="K1418" s="32"/>
      <c r="L1418" s="33"/>
      <c r="M1418" s="32"/>
      <c r="O1418" s="24"/>
    </row>
    <row r="1419" spans="2:15" s="23" customFormat="1" ht="21" customHeight="1">
      <c r="B1419" s="39"/>
      <c r="C1419" s="40"/>
      <c r="D1419" s="37"/>
      <c r="E1419" s="36"/>
      <c r="F1419" s="35"/>
      <c r="G1419" s="34"/>
      <c r="H1419" s="32"/>
      <c r="I1419" s="35"/>
      <c r="J1419" s="34"/>
      <c r="K1419" s="32"/>
      <c r="L1419" s="33"/>
      <c r="M1419" s="32"/>
      <c r="O1419" s="24"/>
    </row>
    <row r="1420" spans="2:15" s="23" customFormat="1" ht="21" customHeight="1">
      <c r="B1420" s="39"/>
      <c r="C1420" s="40"/>
      <c r="D1420" s="37"/>
      <c r="E1420" s="36"/>
      <c r="F1420" s="35"/>
      <c r="G1420" s="34"/>
      <c r="H1420" s="32"/>
      <c r="I1420" s="35"/>
      <c r="J1420" s="34"/>
      <c r="K1420" s="32"/>
      <c r="L1420" s="33"/>
      <c r="M1420" s="32"/>
      <c r="O1420" s="24"/>
    </row>
    <row r="1421" spans="2:15" s="23" customFormat="1" ht="21" customHeight="1">
      <c r="B1421" s="39"/>
      <c r="C1421" s="40"/>
      <c r="D1421" s="37"/>
      <c r="E1421" s="36"/>
      <c r="F1421" s="35"/>
      <c r="G1421" s="34"/>
      <c r="H1421" s="32"/>
      <c r="I1421" s="35"/>
      <c r="J1421" s="34"/>
      <c r="K1421" s="32"/>
      <c r="L1421" s="33"/>
      <c r="M1421" s="32"/>
      <c r="O1421" s="24"/>
    </row>
    <row r="1422" spans="2:15" s="23" customFormat="1" ht="21" customHeight="1">
      <c r="B1422" s="39"/>
      <c r="C1422" s="40"/>
      <c r="D1422" s="37"/>
      <c r="E1422" s="36"/>
      <c r="F1422" s="35"/>
      <c r="G1422" s="34"/>
      <c r="H1422" s="32"/>
      <c r="I1422" s="35"/>
      <c r="J1422" s="34"/>
      <c r="K1422" s="32"/>
      <c r="L1422" s="33"/>
      <c r="M1422" s="32"/>
      <c r="O1422" s="24"/>
    </row>
    <row r="1423" spans="2:15" s="23" customFormat="1" ht="21" customHeight="1">
      <c r="B1423" s="39"/>
      <c r="C1423" s="40"/>
      <c r="D1423" s="37"/>
      <c r="E1423" s="36"/>
      <c r="F1423" s="35"/>
      <c r="G1423" s="34"/>
      <c r="H1423" s="32"/>
      <c r="I1423" s="35"/>
      <c r="J1423" s="34"/>
      <c r="K1423" s="32"/>
      <c r="L1423" s="33"/>
      <c r="M1423" s="32"/>
      <c r="O1423" s="24"/>
    </row>
    <row r="1424" spans="2:15" s="23" customFormat="1" ht="21" customHeight="1">
      <c r="B1424" s="39"/>
      <c r="C1424" s="40"/>
      <c r="D1424" s="37"/>
      <c r="E1424" s="36"/>
      <c r="F1424" s="35"/>
      <c r="G1424" s="34"/>
      <c r="H1424" s="32"/>
      <c r="I1424" s="35"/>
      <c r="J1424" s="34"/>
      <c r="K1424" s="32"/>
      <c r="L1424" s="33"/>
      <c r="M1424" s="32"/>
      <c r="O1424" s="24"/>
    </row>
    <row r="1425" spans="2:16" s="23" customFormat="1" ht="21" customHeight="1">
      <c r="B1425" s="39"/>
      <c r="C1425" s="38"/>
      <c r="D1425" s="37"/>
      <c r="E1425" s="36"/>
      <c r="F1425" s="35"/>
      <c r="G1425" s="34"/>
      <c r="H1425" s="32"/>
      <c r="I1425" s="35"/>
      <c r="J1425" s="34"/>
      <c r="K1425" s="32"/>
      <c r="L1425" s="33"/>
      <c r="M1425" s="32"/>
      <c r="O1425" s="24"/>
    </row>
    <row r="1426" spans="2:16" s="23" customFormat="1" ht="21" customHeight="1">
      <c r="B1426" s="39"/>
      <c r="C1426" s="38"/>
      <c r="D1426" s="37"/>
      <c r="E1426" s="36"/>
      <c r="F1426" s="35"/>
      <c r="G1426" s="34"/>
      <c r="H1426" s="32"/>
      <c r="I1426" s="35"/>
      <c r="J1426" s="34"/>
      <c r="K1426" s="32"/>
      <c r="L1426" s="33"/>
      <c r="M1426" s="32"/>
      <c r="O1426" s="24"/>
    </row>
    <row r="1427" spans="2:16" s="23" customFormat="1" ht="21" customHeight="1">
      <c r="B1427" s="39"/>
      <c r="C1427" s="38"/>
      <c r="D1427" s="37"/>
      <c r="E1427" s="36"/>
      <c r="F1427" s="35"/>
      <c r="G1427" s="34"/>
      <c r="H1427" s="32"/>
      <c r="I1427" s="35"/>
      <c r="J1427" s="34"/>
      <c r="K1427" s="32"/>
      <c r="L1427" s="33"/>
      <c r="M1427" s="32"/>
      <c r="O1427" s="24"/>
    </row>
    <row r="1428" spans="2:16" s="23" customFormat="1" ht="21" customHeight="1">
      <c r="B1428" s="39"/>
      <c r="C1428" s="38"/>
      <c r="D1428" s="37"/>
      <c r="E1428" s="36"/>
      <c r="F1428" s="35"/>
      <c r="G1428" s="34"/>
      <c r="H1428" s="32"/>
      <c r="I1428" s="35"/>
      <c r="J1428" s="34"/>
      <c r="K1428" s="32"/>
      <c r="L1428" s="33"/>
      <c r="M1428" s="32"/>
      <c r="O1428" s="24"/>
    </row>
    <row r="1429" spans="2:16" s="23" customFormat="1" ht="21" customHeight="1">
      <c r="B1429" s="31"/>
      <c r="C1429" s="30"/>
      <c r="D1429" s="29"/>
      <c r="E1429" s="28"/>
      <c r="F1429" s="26"/>
      <c r="G1429" s="27"/>
      <c r="H1429" s="25"/>
      <c r="I1429" s="26"/>
      <c r="J1429" s="27"/>
      <c r="K1429" s="25"/>
      <c r="L1429" s="26"/>
      <c r="M1429" s="25"/>
      <c r="O1429" s="24"/>
    </row>
    <row r="1430" spans="2:16" s="23" customFormat="1" ht="21" customHeight="1">
      <c r="B1430" s="31"/>
      <c r="C1430" s="30"/>
      <c r="D1430" s="29"/>
      <c r="E1430" s="28"/>
      <c r="F1430" s="26"/>
      <c r="G1430" s="27"/>
      <c r="H1430" s="25"/>
      <c r="I1430" s="26"/>
      <c r="J1430" s="27"/>
      <c r="K1430" s="25"/>
      <c r="L1430" s="26"/>
      <c r="M1430" s="25"/>
      <c r="O1430" s="24"/>
    </row>
    <row r="1431" spans="2:16" ht="21" customHeight="1">
      <c r="F1431" s="20"/>
      <c r="G1431" s="21"/>
      <c r="H1431" s="22"/>
      <c r="I1431" s="20"/>
      <c r="J1431" s="21"/>
      <c r="K1431" s="21"/>
      <c r="L1431" s="20"/>
      <c r="M1431" s="19"/>
    </row>
    <row r="1432" spans="2:16" ht="21" customHeight="1">
      <c r="B1432" s="58"/>
      <c r="C1432" s="58"/>
      <c r="D1432" s="58"/>
      <c r="E1432" s="58"/>
      <c r="F1432" s="58"/>
      <c r="G1432" s="57"/>
      <c r="H1432" s="56"/>
      <c r="I1432" s="55"/>
      <c r="J1432" s="55"/>
      <c r="K1432" s="55"/>
      <c r="L1432" s="55"/>
      <c r="M1432" s="55"/>
      <c r="O1432" s="511"/>
      <c r="P1432" s="511"/>
    </row>
    <row r="1433" spans="2:16" ht="21" customHeight="1">
      <c r="B1433" s="54"/>
      <c r="C1433" s="53"/>
      <c r="D1433" s="53"/>
      <c r="E1433" s="53"/>
      <c r="F1433" s="53"/>
      <c r="G1433" s="21"/>
      <c r="H1433" s="22"/>
      <c r="I1433" s="20"/>
      <c r="J1433" s="21"/>
      <c r="K1433" s="21"/>
      <c r="L1433" s="52"/>
      <c r="M1433" s="51"/>
    </row>
    <row r="1434" spans="2:16" ht="21" customHeight="1">
      <c r="F1434" s="20"/>
      <c r="G1434" s="21"/>
      <c r="H1434" s="22"/>
      <c r="I1434" s="20"/>
      <c r="J1434" s="21"/>
      <c r="K1434" s="21"/>
      <c r="L1434" s="20"/>
      <c r="M1434" s="50"/>
    </row>
    <row r="1435" spans="2:16" s="23" customFormat="1" ht="21" customHeight="1">
      <c r="C1435" s="49"/>
      <c r="D1435" s="49"/>
      <c r="E1435" s="44"/>
      <c r="F1435" s="41"/>
      <c r="G1435" s="41"/>
      <c r="H1435" s="41"/>
      <c r="I1435" s="41"/>
      <c r="J1435" s="48"/>
      <c r="K1435" s="41"/>
      <c r="L1435" s="48"/>
      <c r="M1435" s="47"/>
      <c r="O1435" s="24"/>
    </row>
    <row r="1436" spans="2:16" s="23" customFormat="1" ht="21" customHeight="1">
      <c r="B1436" s="46"/>
      <c r="C1436" s="45"/>
      <c r="D1436" s="45"/>
      <c r="E1436" s="44"/>
      <c r="F1436" s="42"/>
      <c r="G1436" s="41"/>
      <c r="H1436" s="43"/>
      <c r="I1436" s="42"/>
      <c r="J1436" s="41"/>
      <c r="K1436" s="41"/>
      <c r="L1436" s="42"/>
      <c r="M1436" s="41"/>
      <c r="O1436" s="24"/>
    </row>
    <row r="1437" spans="2:16" s="23" customFormat="1" ht="21" customHeight="1">
      <c r="B1437" s="39"/>
      <c r="C1437" s="40"/>
      <c r="D1437" s="37"/>
      <c r="E1437" s="36"/>
      <c r="F1437" s="35"/>
      <c r="G1437" s="34"/>
      <c r="H1437" s="32"/>
      <c r="I1437" s="35"/>
      <c r="J1437" s="34"/>
      <c r="K1437" s="32"/>
      <c r="L1437" s="33"/>
      <c r="M1437" s="32"/>
      <c r="O1437" s="24"/>
    </row>
    <row r="1438" spans="2:16" s="23" customFormat="1" ht="21" customHeight="1">
      <c r="B1438" s="39"/>
      <c r="C1438" s="40"/>
      <c r="D1438" s="37"/>
      <c r="E1438" s="36"/>
      <c r="F1438" s="35"/>
      <c r="G1438" s="34"/>
      <c r="H1438" s="32"/>
      <c r="I1438" s="35"/>
      <c r="J1438" s="34"/>
      <c r="K1438" s="32"/>
      <c r="L1438" s="33"/>
      <c r="M1438" s="32"/>
      <c r="O1438" s="24"/>
    </row>
    <row r="1439" spans="2:16" s="23" customFormat="1" ht="21" customHeight="1">
      <c r="B1439" s="39"/>
      <c r="C1439" s="40"/>
      <c r="D1439" s="37"/>
      <c r="E1439" s="36"/>
      <c r="F1439" s="35"/>
      <c r="G1439" s="34"/>
      <c r="H1439" s="32"/>
      <c r="I1439" s="35"/>
      <c r="J1439" s="34"/>
      <c r="K1439" s="32"/>
      <c r="L1439" s="33"/>
      <c r="M1439" s="32"/>
      <c r="O1439" s="24"/>
    </row>
    <row r="1440" spans="2:16" s="23" customFormat="1" ht="21" customHeight="1">
      <c r="B1440" s="39"/>
      <c r="C1440" s="40"/>
      <c r="D1440" s="37"/>
      <c r="E1440" s="36"/>
      <c r="F1440" s="35"/>
      <c r="G1440" s="34"/>
      <c r="H1440" s="32"/>
      <c r="I1440" s="35"/>
      <c r="J1440" s="34"/>
      <c r="K1440" s="32"/>
      <c r="L1440" s="33"/>
      <c r="M1440" s="32"/>
      <c r="O1440" s="24"/>
    </row>
    <row r="1441" spans="2:15" s="23" customFormat="1" ht="21" customHeight="1">
      <c r="B1441" s="39"/>
      <c r="C1441" s="40"/>
      <c r="D1441" s="37"/>
      <c r="E1441" s="36"/>
      <c r="F1441" s="35"/>
      <c r="G1441" s="34"/>
      <c r="H1441" s="32"/>
      <c r="I1441" s="35"/>
      <c r="J1441" s="34"/>
      <c r="K1441" s="32"/>
      <c r="L1441" s="33"/>
      <c r="M1441" s="32"/>
      <c r="O1441" s="24"/>
    </row>
    <row r="1442" spans="2:15" s="23" customFormat="1" ht="21" customHeight="1">
      <c r="B1442" s="39"/>
      <c r="C1442" s="40"/>
      <c r="D1442" s="37"/>
      <c r="E1442" s="36"/>
      <c r="F1442" s="35"/>
      <c r="G1442" s="34"/>
      <c r="H1442" s="32"/>
      <c r="I1442" s="35"/>
      <c r="J1442" s="34"/>
      <c r="K1442" s="32"/>
      <c r="L1442" s="33"/>
      <c r="M1442" s="32"/>
      <c r="O1442" s="24"/>
    </row>
    <row r="1443" spans="2:15" s="23" customFormat="1" ht="21" customHeight="1">
      <c r="B1443" s="39"/>
      <c r="C1443" s="40"/>
      <c r="D1443" s="37"/>
      <c r="E1443" s="36"/>
      <c r="F1443" s="35"/>
      <c r="G1443" s="34"/>
      <c r="H1443" s="32"/>
      <c r="I1443" s="35"/>
      <c r="J1443" s="34"/>
      <c r="K1443" s="32"/>
      <c r="L1443" s="33"/>
      <c r="M1443" s="32"/>
      <c r="O1443" s="24"/>
    </row>
    <row r="1444" spans="2:15" s="23" customFormat="1" ht="21" customHeight="1">
      <c r="B1444" s="39"/>
      <c r="C1444" s="40"/>
      <c r="D1444" s="37"/>
      <c r="E1444" s="36"/>
      <c r="F1444" s="35"/>
      <c r="G1444" s="34"/>
      <c r="H1444" s="32"/>
      <c r="I1444" s="35"/>
      <c r="J1444" s="34"/>
      <c r="K1444" s="32"/>
      <c r="L1444" s="33"/>
      <c r="M1444" s="32"/>
      <c r="O1444" s="24"/>
    </row>
    <row r="1445" spans="2:15" s="23" customFormat="1" ht="21" customHeight="1">
      <c r="B1445" s="39"/>
      <c r="C1445" s="40"/>
      <c r="D1445" s="37"/>
      <c r="E1445" s="36"/>
      <c r="F1445" s="35"/>
      <c r="G1445" s="34"/>
      <c r="H1445" s="32"/>
      <c r="I1445" s="35"/>
      <c r="J1445" s="34"/>
      <c r="K1445" s="32"/>
      <c r="L1445" s="33"/>
      <c r="M1445" s="32"/>
      <c r="O1445" s="24"/>
    </row>
    <row r="1446" spans="2:15" s="23" customFormat="1" ht="21" customHeight="1">
      <c r="B1446" s="39"/>
      <c r="C1446" s="40"/>
      <c r="D1446" s="37"/>
      <c r="E1446" s="36"/>
      <c r="F1446" s="35"/>
      <c r="G1446" s="34"/>
      <c r="H1446" s="32"/>
      <c r="I1446" s="35"/>
      <c r="J1446" s="34"/>
      <c r="K1446" s="32"/>
      <c r="L1446" s="33"/>
      <c r="M1446" s="32"/>
      <c r="O1446" s="24"/>
    </row>
    <row r="1447" spans="2:15" s="23" customFormat="1" ht="21" customHeight="1">
      <c r="B1447" s="39"/>
      <c r="C1447" s="40"/>
      <c r="D1447" s="37"/>
      <c r="E1447" s="36"/>
      <c r="F1447" s="35"/>
      <c r="G1447" s="34"/>
      <c r="H1447" s="32"/>
      <c r="I1447" s="35"/>
      <c r="J1447" s="34"/>
      <c r="K1447" s="32"/>
      <c r="L1447" s="33"/>
      <c r="M1447" s="32"/>
      <c r="O1447" s="24"/>
    </row>
    <row r="1448" spans="2:15" s="23" customFormat="1" ht="21" customHeight="1">
      <c r="B1448" s="39"/>
      <c r="C1448" s="40"/>
      <c r="D1448" s="37"/>
      <c r="E1448" s="36"/>
      <c r="F1448" s="35"/>
      <c r="G1448" s="34"/>
      <c r="H1448" s="32"/>
      <c r="I1448" s="35"/>
      <c r="J1448" s="34"/>
      <c r="K1448" s="32"/>
      <c r="L1448" s="33"/>
      <c r="M1448" s="32"/>
      <c r="O1448" s="24"/>
    </row>
    <row r="1449" spans="2:15" s="23" customFormat="1" ht="21" customHeight="1">
      <c r="B1449" s="39"/>
      <c r="C1449" s="40"/>
      <c r="D1449" s="37"/>
      <c r="E1449" s="36"/>
      <c r="F1449" s="35"/>
      <c r="G1449" s="34"/>
      <c r="H1449" s="32"/>
      <c r="I1449" s="35"/>
      <c r="J1449" s="34"/>
      <c r="K1449" s="32"/>
      <c r="L1449" s="33"/>
      <c r="M1449" s="32"/>
      <c r="O1449" s="24"/>
    </row>
    <row r="1450" spans="2:15" s="23" customFormat="1" ht="21" customHeight="1">
      <c r="B1450" s="39"/>
      <c r="C1450" s="40"/>
      <c r="D1450" s="37"/>
      <c r="E1450" s="36"/>
      <c r="F1450" s="35"/>
      <c r="G1450" s="34"/>
      <c r="H1450" s="32"/>
      <c r="I1450" s="35"/>
      <c r="J1450" s="34"/>
      <c r="K1450" s="32"/>
      <c r="L1450" s="33"/>
      <c r="M1450" s="32"/>
      <c r="O1450" s="24"/>
    </row>
    <row r="1451" spans="2:15" s="23" customFormat="1" ht="21" customHeight="1">
      <c r="B1451" s="39"/>
      <c r="C1451" s="40"/>
      <c r="D1451" s="37"/>
      <c r="E1451" s="36"/>
      <c r="F1451" s="35"/>
      <c r="G1451" s="34"/>
      <c r="H1451" s="32"/>
      <c r="I1451" s="35"/>
      <c r="J1451" s="34"/>
      <c r="K1451" s="32"/>
      <c r="L1451" s="33"/>
      <c r="M1451" s="32"/>
      <c r="O1451" s="24"/>
    </row>
    <row r="1452" spans="2:15" s="23" customFormat="1" ht="21" customHeight="1">
      <c r="B1452" s="39"/>
      <c r="C1452" s="38"/>
      <c r="D1452" s="37"/>
      <c r="E1452" s="36"/>
      <c r="F1452" s="35"/>
      <c r="G1452" s="34"/>
      <c r="H1452" s="32"/>
      <c r="I1452" s="35"/>
      <c r="J1452" s="34"/>
      <c r="K1452" s="32"/>
      <c r="L1452" s="33"/>
      <c r="M1452" s="32"/>
      <c r="O1452" s="24"/>
    </row>
    <row r="1453" spans="2:15" s="23" customFormat="1" ht="21" customHeight="1">
      <c r="B1453" s="39"/>
      <c r="C1453" s="38"/>
      <c r="D1453" s="37"/>
      <c r="E1453" s="36"/>
      <c r="F1453" s="35"/>
      <c r="G1453" s="34"/>
      <c r="H1453" s="32"/>
      <c r="I1453" s="35"/>
      <c r="J1453" s="34"/>
      <c r="K1453" s="32"/>
      <c r="L1453" s="33"/>
      <c r="M1453" s="32"/>
      <c r="O1453" s="24"/>
    </row>
    <row r="1454" spans="2:15" s="23" customFormat="1" ht="21" customHeight="1">
      <c r="B1454" s="39"/>
      <c r="C1454" s="38"/>
      <c r="D1454" s="37"/>
      <c r="E1454" s="36"/>
      <c r="F1454" s="35"/>
      <c r="G1454" s="34"/>
      <c r="H1454" s="32"/>
      <c r="I1454" s="35"/>
      <c r="J1454" s="34"/>
      <c r="K1454" s="32"/>
      <c r="L1454" s="33"/>
      <c r="M1454" s="32"/>
      <c r="O1454" s="24"/>
    </row>
    <row r="1455" spans="2:15" s="23" customFormat="1" ht="21" customHeight="1">
      <c r="B1455" s="39"/>
      <c r="C1455" s="38"/>
      <c r="D1455" s="37"/>
      <c r="E1455" s="36"/>
      <c r="F1455" s="35"/>
      <c r="G1455" s="34"/>
      <c r="H1455" s="32"/>
      <c r="I1455" s="35"/>
      <c r="J1455" s="34"/>
      <c r="K1455" s="32"/>
      <c r="L1455" s="33"/>
      <c r="M1455" s="32"/>
      <c r="O1455" s="24"/>
    </row>
    <row r="1456" spans="2:15" s="23" customFormat="1" ht="21" customHeight="1">
      <c r="B1456" s="31"/>
      <c r="C1456" s="30"/>
      <c r="D1456" s="29"/>
      <c r="E1456" s="28"/>
      <c r="F1456" s="26"/>
      <c r="G1456" s="27"/>
      <c r="H1456" s="25"/>
      <c r="I1456" s="26"/>
      <c r="J1456" s="27"/>
      <c r="K1456" s="25"/>
      <c r="L1456" s="26"/>
      <c r="M1456" s="25"/>
      <c r="O1456" s="24"/>
    </row>
    <row r="1457" spans="2:16" s="23" customFormat="1" ht="21" customHeight="1">
      <c r="B1457" s="31"/>
      <c r="C1457" s="30"/>
      <c r="D1457" s="29"/>
      <c r="E1457" s="28"/>
      <c r="F1457" s="26"/>
      <c r="G1457" s="27"/>
      <c r="H1457" s="25"/>
      <c r="I1457" s="26"/>
      <c r="J1457" s="27"/>
      <c r="K1457" s="25"/>
      <c r="L1457" s="26"/>
      <c r="M1457" s="25"/>
      <c r="O1457" s="24"/>
    </row>
    <row r="1458" spans="2:16" ht="21" customHeight="1">
      <c r="F1458" s="20"/>
      <c r="G1458" s="21"/>
      <c r="H1458" s="22"/>
      <c r="I1458" s="20"/>
      <c r="J1458" s="21"/>
      <c r="K1458" s="21"/>
      <c r="L1458" s="20"/>
      <c r="M1458" s="19"/>
    </row>
    <row r="1459" spans="2:16" ht="21" customHeight="1">
      <c r="B1459" s="58"/>
      <c r="C1459" s="58"/>
      <c r="D1459" s="58"/>
      <c r="E1459" s="58"/>
      <c r="F1459" s="58"/>
      <c r="G1459" s="57"/>
      <c r="H1459" s="56"/>
      <c r="I1459" s="55"/>
      <c r="J1459" s="55"/>
      <c r="K1459" s="55"/>
      <c r="L1459" s="55"/>
      <c r="M1459" s="55"/>
      <c r="O1459" s="511"/>
      <c r="P1459" s="511"/>
    </row>
    <row r="1460" spans="2:16" ht="21" customHeight="1">
      <c r="B1460" s="54"/>
      <c r="C1460" s="53"/>
      <c r="D1460" s="53"/>
      <c r="E1460" s="53"/>
      <c r="F1460" s="53"/>
      <c r="G1460" s="21"/>
      <c r="H1460" s="22"/>
      <c r="I1460" s="20"/>
      <c r="J1460" s="21"/>
      <c r="K1460" s="21"/>
      <c r="L1460" s="52"/>
      <c r="M1460" s="51"/>
    </row>
    <row r="1461" spans="2:16" ht="21" customHeight="1">
      <c r="F1461" s="20"/>
      <c r="G1461" s="21"/>
      <c r="H1461" s="22"/>
      <c r="I1461" s="20"/>
      <c r="J1461" s="21"/>
      <c r="K1461" s="21"/>
      <c r="L1461" s="20"/>
      <c r="M1461" s="50"/>
    </row>
    <row r="1462" spans="2:16" s="23" customFormat="1" ht="21" customHeight="1">
      <c r="C1462" s="49"/>
      <c r="D1462" s="49"/>
      <c r="E1462" s="44"/>
      <c r="F1462" s="41"/>
      <c r="G1462" s="41"/>
      <c r="H1462" s="41"/>
      <c r="I1462" s="41"/>
      <c r="J1462" s="48"/>
      <c r="K1462" s="41"/>
      <c r="L1462" s="48"/>
      <c r="M1462" s="47"/>
      <c r="O1462" s="24"/>
    </row>
    <row r="1463" spans="2:16" s="23" customFormat="1" ht="21" customHeight="1">
      <c r="B1463" s="46"/>
      <c r="C1463" s="45"/>
      <c r="D1463" s="45"/>
      <c r="E1463" s="44"/>
      <c r="F1463" s="42"/>
      <c r="G1463" s="41"/>
      <c r="H1463" s="43"/>
      <c r="I1463" s="42"/>
      <c r="J1463" s="41"/>
      <c r="K1463" s="41"/>
      <c r="L1463" s="42"/>
      <c r="M1463" s="41"/>
      <c r="O1463" s="24"/>
    </row>
    <row r="1464" spans="2:16" s="23" customFormat="1" ht="21" customHeight="1">
      <c r="B1464" s="39"/>
      <c r="C1464" s="40"/>
      <c r="D1464" s="37"/>
      <c r="E1464" s="36"/>
      <c r="F1464" s="35"/>
      <c r="G1464" s="34"/>
      <c r="H1464" s="32"/>
      <c r="I1464" s="35"/>
      <c r="J1464" s="34"/>
      <c r="K1464" s="32"/>
      <c r="L1464" s="33"/>
      <c r="M1464" s="32"/>
      <c r="O1464" s="24"/>
    </row>
    <row r="1465" spans="2:16" s="23" customFormat="1" ht="21" customHeight="1">
      <c r="B1465" s="39"/>
      <c r="C1465" s="40"/>
      <c r="D1465" s="37"/>
      <c r="E1465" s="36"/>
      <c r="F1465" s="35"/>
      <c r="G1465" s="34"/>
      <c r="H1465" s="32"/>
      <c r="I1465" s="35"/>
      <c r="J1465" s="34"/>
      <c r="K1465" s="32"/>
      <c r="L1465" s="33"/>
      <c r="M1465" s="32"/>
      <c r="O1465" s="24"/>
    </row>
    <row r="1466" spans="2:16" s="23" customFormat="1" ht="21" customHeight="1">
      <c r="B1466" s="39"/>
      <c r="C1466" s="40"/>
      <c r="D1466" s="37"/>
      <c r="E1466" s="36"/>
      <c r="F1466" s="35"/>
      <c r="G1466" s="34"/>
      <c r="H1466" s="32"/>
      <c r="I1466" s="35"/>
      <c r="J1466" s="34"/>
      <c r="K1466" s="32"/>
      <c r="L1466" s="33"/>
      <c r="M1466" s="32"/>
      <c r="O1466" s="24"/>
    </row>
    <row r="1467" spans="2:16" s="23" customFormat="1" ht="21" customHeight="1">
      <c r="B1467" s="39"/>
      <c r="C1467" s="40"/>
      <c r="D1467" s="37"/>
      <c r="E1467" s="36"/>
      <c r="F1467" s="35"/>
      <c r="G1467" s="34"/>
      <c r="H1467" s="32"/>
      <c r="I1467" s="35"/>
      <c r="J1467" s="34"/>
      <c r="K1467" s="32"/>
      <c r="L1467" s="33"/>
      <c r="M1467" s="32"/>
      <c r="O1467" s="24"/>
    </row>
    <row r="1468" spans="2:16" s="23" customFormat="1" ht="21" customHeight="1">
      <c r="B1468" s="39"/>
      <c r="C1468" s="40"/>
      <c r="D1468" s="37"/>
      <c r="E1468" s="36"/>
      <c r="F1468" s="35"/>
      <c r="G1468" s="34"/>
      <c r="H1468" s="32"/>
      <c r="I1468" s="35"/>
      <c r="J1468" s="34"/>
      <c r="K1468" s="32"/>
      <c r="L1468" s="33"/>
      <c r="M1468" s="32"/>
      <c r="O1468" s="24"/>
    </row>
    <row r="1469" spans="2:16" s="23" customFormat="1" ht="21" customHeight="1">
      <c r="B1469" s="39"/>
      <c r="C1469" s="40"/>
      <c r="D1469" s="37"/>
      <c r="E1469" s="36"/>
      <c r="F1469" s="35"/>
      <c r="G1469" s="34"/>
      <c r="H1469" s="32"/>
      <c r="I1469" s="35"/>
      <c r="J1469" s="34"/>
      <c r="K1469" s="32"/>
      <c r="L1469" s="33"/>
      <c r="M1469" s="32"/>
      <c r="O1469" s="24"/>
    </row>
    <row r="1470" spans="2:16" s="23" customFormat="1" ht="21" customHeight="1">
      <c r="B1470" s="39"/>
      <c r="C1470" s="40"/>
      <c r="D1470" s="37"/>
      <c r="E1470" s="36"/>
      <c r="F1470" s="35"/>
      <c r="G1470" s="34"/>
      <c r="H1470" s="32"/>
      <c r="I1470" s="35"/>
      <c r="J1470" s="34"/>
      <c r="K1470" s="32"/>
      <c r="L1470" s="33"/>
      <c r="M1470" s="32"/>
      <c r="O1470" s="24"/>
    </row>
    <row r="1471" spans="2:16" s="23" customFormat="1" ht="21" customHeight="1">
      <c r="B1471" s="39"/>
      <c r="C1471" s="40"/>
      <c r="D1471" s="37"/>
      <c r="E1471" s="36"/>
      <c r="F1471" s="35"/>
      <c r="G1471" s="34"/>
      <c r="H1471" s="32"/>
      <c r="I1471" s="35"/>
      <c r="J1471" s="34"/>
      <c r="K1471" s="32"/>
      <c r="L1471" s="33"/>
      <c r="M1471" s="32"/>
      <c r="O1471" s="24"/>
    </row>
    <row r="1472" spans="2:16" s="23" customFormat="1" ht="21" customHeight="1">
      <c r="B1472" s="39"/>
      <c r="C1472" s="40"/>
      <c r="D1472" s="37"/>
      <c r="E1472" s="36"/>
      <c r="F1472" s="35"/>
      <c r="G1472" s="34"/>
      <c r="H1472" s="32"/>
      <c r="I1472" s="35"/>
      <c r="J1472" s="34"/>
      <c r="K1472" s="32"/>
      <c r="L1472" s="33"/>
      <c r="M1472" s="32"/>
      <c r="O1472" s="24"/>
    </row>
    <row r="1473" spans="2:16" s="23" customFormat="1" ht="21" customHeight="1">
      <c r="B1473" s="39"/>
      <c r="C1473" s="40"/>
      <c r="D1473" s="37"/>
      <c r="E1473" s="36"/>
      <c r="F1473" s="35"/>
      <c r="G1473" s="34"/>
      <c r="H1473" s="32"/>
      <c r="I1473" s="35"/>
      <c r="J1473" s="34"/>
      <c r="K1473" s="32"/>
      <c r="L1473" s="33"/>
      <c r="M1473" s="32"/>
      <c r="O1473" s="24"/>
    </row>
    <row r="1474" spans="2:16" s="23" customFormat="1" ht="21" customHeight="1">
      <c r="B1474" s="39"/>
      <c r="C1474" s="40"/>
      <c r="D1474" s="37"/>
      <c r="E1474" s="36"/>
      <c r="F1474" s="35"/>
      <c r="G1474" s="34"/>
      <c r="H1474" s="32"/>
      <c r="I1474" s="35"/>
      <c r="J1474" s="34"/>
      <c r="K1474" s="32"/>
      <c r="L1474" s="33"/>
      <c r="M1474" s="32"/>
      <c r="O1474" s="24"/>
    </row>
    <row r="1475" spans="2:16" s="23" customFormat="1" ht="21" customHeight="1">
      <c r="B1475" s="39"/>
      <c r="C1475" s="40"/>
      <c r="D1475" s="37"/>
      <c r="E1475" s="36"/>
      <c r="F1475" s="35"/>
      <c r="G1475" s="34"/>
      <c r="H1475" s="32"/>
      <c r="I1475" s="35"/>
      <c r="J1475" s="34"/>
      <c r="K1475" s="32"/>
      <c r="L1475" s="33"/>
      <c r="M1475" s="32"/>
      <c r="O1475" s="24"/>
    </row>
    <row r="1476" spans="2:16" s="23" customFormat="1" ht="21" customHeight="1">
      <c r="B1476" s="39"/>
      <c r="C1476" s="40"/>
      <c r="D1476" s="37"/>
      <c r="E1476" s="36"/>
      <c r="F1476" s="35"/>
      <c r="G1476" s="34"/>
      <c r="H1476" s="32"/>
      <c r="I1476" s="35"/>
      <c r="J1476" s="34"/>
      <c r="K1476" s="32"/>
      <c r="L1476" s="33"/>
      <c r="M1476" s="32"/>
      <c r="O1476" s="24"/>
    </row>
    <row r="1477" spans="2:16" s="23" customFormat="1" ht="21" customHeight="1">
      <c r="B1477" s="39"/>
      <c r="C1477" s="40"/>
      <c r="D1477" s="37"/>
      <c r="E1477" s="36"/>
      <c r="F1477" s="35"/>
      <c r="G1477" s="34"/>
      <c r="H1477" s="32"/>
      <c r="I1477" s="35"/>
      <c r="J1477" s="34"/>
      <c r="K1477" s="32"/>
      <c r="L1477" s="33"/>
      <c r="M1477" s="32"/>
      <c r="O1477" s="24"/>
    </row>
    <row r="1478" spans="2:16" s="23" customFormat="1" ht="21" customHeight="1">
      <c r="B1478" s="39"/>
      <c r="C1478" s="40"/>
      <c r="D1478" s="37"/>
      <c r="E1478" s="36"/>
      <c r="F1478" s="35"/>
      <c r="G1478" s="34"/>
      <c r="H1478" s="32"/>
      <c r="I1478" s="35"/>
      <c r="J1478" s="34"/>
      <c r="K1478" s="32"/>
      <c r="L1478" s="33"/>
      <c r="M1478" s="32"/>
      <c r="O1478" s="24"/>
    </row>
    <row r="1479" spans="2:16" s="23" customFormat="1" ht="21" customHeight="1">
      <c r="B1479" s="39"/>
      <c r="C1479" s="38"/>
      <c r="D1479" s="37"/>
      <c r="E1479" s="36"/>
      <c r="F1479" s="35"/>
      <c r="G1479" s="34"/>
      <c r="H1479" s="32"/>
      <c r="I1479" s="35"/>
      <c r="J1479" s="34"/>
      <c r="K1479" s="32"/>
      <c r="L1479" s="33"/>
      <c r="M1479" s="32"/>
      <c r="O1479" s="24"/>
    </row>
    <row r="1480" spans="2:16" s="23" customFormat="1" ht="21" customHeight="1">
      <c r="B1480" s="39"/>
      <c r="C1480" s="38"/>
      <c r="D1480" s="37"/>
      <c r="E1480" s="36"/>
      <c r="F1480" s="35"/>
      <c r="G1480" s="34"/>
      <c r="H1480" s="32"/>
      <c r="I1480" s="35"/>
      <c r="J1480" s="34"/>
      <c r="K1480" s="32"/>
      <c r="L1480" s="33"/>
      <c r="M1480" s="32"/>
      <c r="O1480" s="24"/>
    </row>
    <row r="1481" spans="2:16" s="23" customFormat="1" ht="21" customHeight="1">
      <c r="B1481" s="39"/>
      <c r="C1481" s="38"/>
      <c r="D1481" s="37"/>
      <c r="E1481" s="36"/>
      <c r="F1481" s="35"/>
      <c r="G1481" s="34"/>
      <c r="H1481" s="32"/>
      <c r="I1481" s="35"/>
      <c r="J1481" s="34"/>
      <c r="K1481" s="32"/>
      <c r="L1481" s="33"/>
      <c r="M1481" s="32"/>
      <c r="O1481" s="24"/>
    </row>
    <row r="1482" spans="2:16" s="23" customFormat="1" ht="21" customHeight="1">
      <c r="B1482" s="39"/>
      <c r="C1482" s="38"/>
      <c r="D1482" s="37"/>
      <c r="E1482" s="36"/>
      <c r="F1482" s="35"/>
      <c r="G1482" s="34"/>
      <c r="H1482" s="32"/>
      <c r="I1482" s="35"/>
      <c r="J1482" s="34"/>
      <c r="K1482" s="32"/>
      <c r="L1482" s="33"/>
      <c r="M1482" s="32"/>
      <c r="O1482" s="24"/>
    </row>
    <row r="1483" spans="2:16" s="23" customFormat="1" ht="21" customHeight="1">
      <c r="B1483" s="31"/>
      <c r="C1483" s="30"/>
      <c r="D1483" s="29"/>
      <c r="E1483" s="28"/>
      <c r="F1483" s="26"/>
      <c r="G1483" s="27"/>
      <c r="H1483" s="25"/>
      <c r="I1483" s="26"/>
      <c r="J1483" s="27"/>
      <c r="K1483" s="25"/>
      <c r="L1483" s="26"/>
      <c r="M1483" s="25"/>
      <c r="O1483" s="24"/>
    </row>
    <row r="1484" spans="2:16" s="23" customFormat="1" ht="21" customHeight="1">
      <c r="B1484" s="31"/>
      <c r="C1484" s="30"/>
      <c r="D1484" s="29"/>
      <c r="E1484" s="28"/>
      <c r="F1484" s="26"/>
      <c r="G1484" s="27"/>
      <c r="H1484" s="25"/>
      <c r="I1484" s="26"/>
      <c r="J1484" s="27"/>
      <c r="K1484" s="25"/>
      <c r="L1484" s="26"/>
      <c r="M1484" s="25"/>
      <c r="O1484" s="24"/>
    </row>
    <row r="1485" spans="2:16" ht="21" customHeight="1">
      <c r="F1485" s="20"/>
      <c r="G1485" s="21"/>
      <c r="H1485" s="22"/>
      <c r="I1485" s="20"/>
      <c r="J1485" s="21"/>
      <c r="K1485" s="21"/>
      <c r="L1485" s="20"/>
      <c r="M1485" s="19"/>
    </row>
    <row r="1486" spans="2:16" ht="21" customHeight="1">
      <c r="B1486" s="58"/>
      <c r="C1486" s="58"/>
      <c r="D1486" s="58"/>
      <c r="E1486" s="58"/>
      <c r="F1486" s="58"/>
      <c r="G1486" s="57"/>
      <c r="H1486" s="56"/>
      <c r="I1486" s="55"/>
      <c r="J1486" s="55"/>
      <c r="K1486" s="55"/>
      <c r="L1486" s="55"/>
      <c r="M1486" s="55"/>
      <c r="O1486" s="511"/>
      <c r="P1486" s="511"/>
    </row>
    <row r="1487" spans="2:16" ht="21" customHeight="1">
      <c r="B1487" s="54"/>
      <c r="C1487" s="53"/>
      <c r="D1487" s="53"/>
      <c r="E1487" s="53"/>
      <c r="F1487" s="53"/>
      <c r="G1487" s="21"/>
      <c r="H1487" s="22"/>
      <c r="I1487" s="20"/>
      <c r="J1487" s="21"/>
      <c r="K1487" s="21"/>
      <c r="L1487" s="52"/>
      <c r="M1487" s="51"/>
    </row>
    <row r="1488" spans="2:16" ht="21" customHeight="1">
      <c r="F1488" s="20"/>
      <c r="G1488" s="21"/>
      <c r="H1488" s="22"/>
      <c r="I1488" s="20"/>
      <c r="J1488" s="21"/>
      <c r="K1488" s="21"/>
      <c r="L1488" s="20"/>
      <c r="M1488" s="50"/>
    </row>
    <row r="1489" spans="2:15" s="23" customFormat="1" ht="21" customHeight="1">
      <c r="C1489" s="49"/>
      <c r="D1489" s="49"/>
      <c r="E1489" s="44"/>
      <c r="F1489" s="41"/>
      <c r="G1489" s="41"/>
      <c r="H1489" s="41"/>
      <c r="I1489" s="41"/>
      <c r="J1489" s="48"/>
      <c r="K1489" s="41"/>
      <c r="L1489" s="48"/>
      <c r="M1489" s="47"/>
      <c r="O1489" s="24"/>
    </row>
    <row r="1490" spans="2:15" s="23" customFormat="1" ht="21" customHeight="1">
      <c r="B1490" s="46"/>
      <c r="C1490" s="45"/>
      <c r="D1490" s="45"/>
      <c r="E1490" s="44"/>
      <c r="F1490" s="42"/>
      <c r="G1490" s="41"/>
      <c r="H1490" s="43"/>
      <c r="I1490" s="42"/>
      <c r="J1490" s="41"/>
      <c r="K1490" s="41"/>
      <c r="L1490" s="42"/>
      <c r="M1490" s="41"/>
      <c r="O1490" s="24"/>
    </row>
    <row r="1491" spans="2:15" s="23" customFormat="1" ht="21" customHeight="1">
      <c r="B1491" s="39"/>
      <c r="C1491" s="40"/>
      <c r="D1491" s="37"/>
      <c r="E1491" s="36"/>
      <c r="F1491" s="35"/>
      <c r="G1491" s="34"/>
      <c r="H1491" s="32"/>
      <c r="I1491" s="35"/>
      <c r="J1491" s="34"/>
      <c r="K1491" s="32"/>
      <c r="L1491" s="33"/>
      <c r="M1491" s="32"/>
      <c r="O1491" s="24"/>
    </row>
    <row r="1492" spans="2:15" s="23" customFormat="1" ht="21" customHeight="1">
      <c r="B1492" s="39"/>
      <c r="C1492" s="40"/>
      <c r="D1492" s="37"/>
      <c r="E1492" s="36"/>
      <c r="F1492" s="35"/>
      <c r="G1492" s="34"/>
      <c r="H1492" s="32"/>
      <c r="I1492" s="35"/>
      <c r="J1492" s="34"/>
      <c r="K1492" s="32"/>
      <c r="L1492" s="33"/>
      <c r="M1492" s="32"/>
      <c r="O1492" s="24"/>
    </row>
    <row r="1493" spans="2:15" s="23" customFormat="1" ht="21" customHeight="1">
      <c r="B1493" s="39"/>
      <c r="C1493" s="40"/>
      <c r="D1493" s="37"/>
      <c r="E1493" s="36"/>
      <c r="F1493" s="35"/>
      <c r="G1493" s="34"/>
      <c r="H1493" s="32"/>
      <c r="I1493" s="35"/>
      <c r="J1493" s="34"/>
      <c r="K1493" s="32"/>
      <c r="L1493" s="33"/>
      <c r="M1493" s="32"/>
      <c r="O1493" s="24"/>
    </row>
    <row r="1494" spans="2:15" s="23" customFormat="1" ht="21" customHeight="1">
      <c r="B1494" s="39"/>
      <c r="C1494" s="40"/>
      <c r="D1494" s="37"/>
      <c r="E1494" s="36"/>
      <c r="F1494" s="35"/>
      <c r="G1494" s="34"/>
      <c r="H1494" s="32"/>
      <c r="I1494" s="35"/>
      <c r="J1494" s="34"/>
      <c r="K1494" s="32"/>
      <c r="L1494" s="33"/>
      <c r="M1494" s="32"/>
      <c r="O1494" s="24"/>
    </row>
    <row r="1495" spans="2:15" s="23" customFormat="1" ht="21" customHeight="1">
      <c r="B1495" s="39"/>
      <c r="C1495" s="40"/>
      <c r="D1495" s="37"/>
      <c r="E1495" s="36"/>
      <c r="F1495" s="35"/>
      <c r="G1495" s="34"/>
      <c r="H1495" s="32"/>
      <c r="I1495" s="35"/>
      <c r="J1495" s="34"/>
      <c r="K1495" s="32"/>
      <c r="L1495" s="33"/>
      <c r="M1495" s="32"/>
      <c r="O1495" s="24"/>
    </row>
    <row r="1496" spans="2:15" s="23" customFormat="1" ht="21" customHeight="1">
      <c r="B1496" s="39"/>
      <c r="C1496" s="40"/>
      <c r="D1496" s="37"/>
      <c r="E1496" s="36"/>
      <c r="F1496" s="35"/>
      <c r="G1496" s="34"/>
      <c r="H1496" s="32"/>
      <c r="I1496" s="35"/>
      <c r="J1496" s="34"/>
      <c r="K1496" s="32"/>
      <c r="L1496" s="33"/>
      <c r="M1496" s="32"/>
      <c r="O1496" s="24"/>
    </row>
    <row r="1497" spans="2:15" s="23" customFormat="1" ht="21" customHeight="1">
      <c r="B1497" s="39"/>
      <c r="C1497" s="40"/>
      <c r="D1497" s="37"/>
      <c r="E1497" s="36"/>
      <c r="F1497" s="35"/>
      <c r="G1497" s="34"/>
      <c r="H1497" s="32"/>
      <c r="I1497" s="35"/>
      <c r="J1497" s="34"/>
      <c r="K1497" s="32"/>
      <c r="L1497" s="33"/>
      <c r="M1497" s="32"/>
      <c r="O1497" s="24"/>
    </row>
    <row r="1498" spans="2:15" s="23" customFormat="1" ht="21" customHeight="1">
      <c r="B1498" s="39"/>
      <c r="C1498" s="40"/>
      <c r="D1498" s="37"/>
      <c r="E1498" s="36"/>
      <c r="F1498" s="35"/>
      <c r="G1498" s="34"/>
      <c r="H1498" s="32"/>
      <c r="I1498" s="35"/>
      <c r="J1498" s="34"/>
      <c r="K1498" s="32"/>
      <c r="L1498" s="33"/>
      <c r="M1498" s="32"/>
      <c r="O1498" s="24"/>
    </row>
    <row r="1499" spans="2:15" s="23" customFormat="1" ht="21" customHeight="1">
      <c r="B1499" s="39"/>
      <c r="C1499" s="40"/>
      <c r="D1499" s="37"/>
      <c r="E1499" s="36"/>
      <c r="F1499" s="35"/>
      <c r="G1499" s="34"/>
      <c r="H1499" s="32"/>
      <c r="I1499" s="35"/>
      <c r="J1499" s="34"/>
      <c r="K1499" s="32"/>
      <c r="L1499" s="33"/>
      <c r="M1499" s="32"/>
      <c r="O1499" s="24"/>
    </row>
    <row r="1500" spans="2:15" s="23" customFormat="1" ht="21" customHeight="1">
      <c r="B1500" s="39"/>
      <c r="C1500" s="40"/>
      <c r="D1500" s="37"/>
      <c r="E1500" s="36"/>
      <c r="F1500" s="35"/>
      <c r="G1500" s="34"/>
      <c r="H1500" s="32"/>
      <c r="I1500" s="35"/>
      <c r="J1500" s="34"/>
      <c r="K1500" s="32"/>
      <c r="L1500" s="33"/>
      <c r="M1500" s="32"/>
      <c r="O1500" s="24"/>
    </row>
    <row r="1501" spans="2:15" s="23" customFormat="1" ht="21" customHeight="1">
      <c r="B1501" s="39"/>
      <c r="C1501" s="40"/>
      <c r="D1501" s="37"/>
      <c r="E1501" s="36"/>
      <c r="F1501" s="35"/>
      <c r="G1501" s="34"/>
      <c r="H1501" s="32"/>
      <c r="I1501" s="35"/>
      <c r="J1501" s="34"/>
      <c r="K1501" s="32"/>
      <c r="L1501" s="33"/>
      <c r="M1501" s="32"/>
      <c r="O1501" s="24"/>
    </row>
    <row r="1502" spans="2:15" s="23" customFormat="1" ht="21" customHeight="1">
      <c r="B1502" s="39"/>
      <c r="C1502" s="40"/>
      <c r="D1502" s="37"/>
      <c r="E1502" s="36"/>
      <c r="F1502" s="35"/>
      <c r="G1502" s="34"/>
      <c r="H1502" s="32"/>
      <c r="I1502" s="35"/>
      <c r="J1502" s="34"/>
      <c r="K1502" s="32"/>
      <c r="L1502" s="33"/>
      <c r="M1502" s="32"/>
      <c r="O1502" s="24"/>
    </row>
    <row r="1503" spans="2:15" s="23" customFormat="1" ht="21" customHeight="1">
      <c r="B1503" s="39"/>
      <c r="C1503" s="40"/>
      <c r="D1503" s="37"/>
      <c r="E1503" s="36"/>
      <c r="F1503" s="35"/>
      <c r="G1503" s="34"/>
      <c r="H1503" s="32"/>
      <c r="I1503" s="35"/>
      <c r="J1503" s="34"/>
      <c r="K1503" s="32"/>
      <c r="L1503" s="33"/>
      <c r="M1503" s="32"/>
      <c r="O1503" s="24"/>
    </row>
    <row r="1504" spans="2:15" s="23" customFormat="1" ht="21" customHeight="1">
      <c r="B1504" s="39"/>
      <c r="C1504" s="40"/>
      <c r="D1504" s="37"/>
      <c r="E1504" s="36"/>
      <c r="F1504" s="35"/>
      <c r="G1504" s="34"/>
      <c r="H1504" s="32"/>
      <c r="I1504" s="35"/>
      <c r="J1504" s="34"/>
      <c r="K1504" s="32"/>
      <c r="L1504" s="33"/>
      <c r="M1504" s="32"/>
      <c r="O1504" s="24"/>
    </row>
    <row r="1505" spans="2:16" s="23" customFormat="1" ht="21" customHeight="1">
      <c r="B1505" s="39"/>
      <c r="C1505" s="40"/>
      <c r="D1505" s="37"/>
      <c r="E1505" s="36"/>
      <c r="F1505" s="35"/>
      <c r="G1505" s="34"/>
      <c r="H1505" s="32"/>
      <c r="I1505" s="35"/>
      <c r="J1505" s="34"/>
      <c r="K1505" s="32"/>
      <c r="L1505" s="33"/>
      <c r="M1505" s="32"/>
      <c r="O1505" s="24"/>
    </row>
    <row r="1506" spans="2:16" s="23" customFormat="1" ht="21" customHeight="1">
      <c r="B1506" s="39"/>
      <c r="C1506" s="38"/>
      <c r="D1506" s="37"/>
      <c r="E1506" s="36"/>
      <c r="F1506" s="35"/>
      <c r="G1506" s="34"/>
      <c r="H1506" s="32"/>
      <c r="I1506" s="35"/>
      <c r="J1506" s="34"/>
      <c r="K1506" s="32"/>
      <c r="L1506" s="33"/>
      <c r="M1506" s="32"/>
      <c r="O1506" s="24"/>
    </row>
    <row r="1507" spans="2:16" s="23" customFormat="1" ht="21" customHeight="1">
      <c r="B1507" s="39"/>
      <c r="C1507" s="38"/>
      <c r="D1507" s="37"/>
      <c r="E1507" s="36"/>
      <c r="F1507" s="35"/>
      <c r="G1507" s="34"/>
      <c r="H1507" s="32"/>
      <c r="I1507" s="35"/>
      <c r="J1507" s="34"/>
      <c r="K1507" s="32"/>
      <c r="L1507" s="33"/>
      <c r="M1507" s="32"/>
      <c r="O1507" s="24"/>
    </row>
    <row r="1508" spans="2:16" s="23" customFormat="1" ht="21" customHeight="1">
      <c r="B1508" s="39"/>
      <c r="C1508" s="38"/>
      <c r="D1508" s="37"/>
      <c r="E1508" s="36"/>
      <c r="F1508" s="35"/>
      <c r="G1508" s="34"/>
      <c r="H1508" s="32"/>
      <c r="I1508" s="35"/>
      <c r="J1508" s="34"/>
      <c r="K1508" s="32"/>
      <c r="L1508" s="33"/>
      <c r="M1508" s="32"/>
      <c r="O1508" s="24"/>
    </row>
    <row r="1509" spans="2:16" s="23" customFormat="1" ht="21" customHeight="1">
      <c r="B1509" s="39"/>
      <c r="C1509" s="38"/>
      <c r="D1509" s="37"/>
      <c r="E1509" s="36"/>
      <c r="F1509" s="35"/>
      <c r="G1509" s="34"/>
      <c r="H1509" s="32"/>
      <c r="I1509" s="35"/>
      <c r="J1509" s="34"/>
      <c r="K1509" s="32"/>
      <c r="L1509" s="33"/>
      <c r="M1509" s="32"/>
      <c r="O1509" s="24"/>
    </row>
    <row r="1510" spans="2:16" s="23" customFormat="1" ht="21" customHeight="1">
      <c r="B1510" s="31"/>
      <c r="C1510" s="30"/>
      <c r="D1510" s="29"/>
      <c r="E1510" s="28"/>
      <c r="F1510" s="26"/>
      <c r="G1510" s="27"/>
      <c r="H1510" s="25"/>
      <c r="I1510" s="26"/>
      <c r="J1510" s="27"/>
      <c r="K1510" s="25"/>
      <c r="L1510" s="26"/>
      <c r="M1510" s="25"/>
      <c r="O1510" s="24"/>
    </row>
    <row r="1511" spans="2:16" s="23" customFormat="1" ht="21" customHeight="1">
      <c r="B1511" s="31"/>
      <c r="C1511" s="30"/>
      <c r="D1511" s="29"/>
      <c r="E1511" s="28"/>
      <c r="F1511" s="26"/>
      <c r="G1511" s="27"/>
      <c r="H1511" s="25"/>
      <c r="I1511" s="26"/>
      <c r="J1511" s="27"/>
      <c r="K1511" s="25"/>
      <c r="L1511" s="26"/>
      <c r="M1511" s="25"/>
      <c r="O1511" s="24"/>
    </row>
    <row r="1512" spans="2:16" ht="21" customHeight="1">
      <c r="F1512" s="20"/>
      <c r="G1512" s="21"/>
      <c r="H1512" s="22"/>
      <c r="I1512" s="20"/>
      <c r="J1512" s="21"/>
      <c r="K1512" s="21"/>
      <c r="L1512" s="20"/>
      <c r="M1512" s="19"/>
    </row>
    <row r="1513" spans="2:16" ht="21" customHeight="1">
      <c r="B1513" s="58"/>
      <c r="C1513" s="58"/>
      <c r="D1513" s="58"/>
      <c r="E1513" s="58"/>
      <c r="F1513" s="58"/>
      <c r="G1513" s="57"/>
      <c r="H1513" s="56"/>
      <c r="I1513" s="55"/>
      <c r="J1513" s="55"/>
      <c r="K1513" s="55"/>
      <c r="L1513" s="55"/>
      <c r="M1513" s="55"/>
      <c r="O1513" s="511"/>
      <c r="P1513" s="511"/>
    </row>
    <row r="1514" spans="2:16" ht="21" customHeight="1">
      <c r="B1514" s="54"/>
      <c r="C1514" s="53"/>
      <c r="D1514" s="53"/>
      <c r="E1514" s="53"/>
      <c r="F1514" s="53"/>
      <c r="G1514" s="21"/>
      <c r="H1514" s="22"/>
      <c r="I1514" s="20"/>
      <c r="J1514" s="21"/>
      <c r="K1514" s="21"/>
      <c r="L1514" s="52"/>
      <c r="M1514" s="51"/>
    </row>
    <row r="1515" spans="2:16" ht="21" customHeight="1">
      <c r="F1515" s="20"/>
      <c r="G1515" s="21"/>
      <c r="H1515" s="22"/>
      <c r="I1515" s="20"/>
      <c r="J1515" s="21"/>
      <c r="K1515" s="21"/>
      <c r="L1515" s="20"/>
      <c r="M1515" s="50"/>
    </row>
    <row r="1516" spans="2:16" s="23" customFormat="1" ht="21" customHeight="1">
      <c r="C1516" s="49"/>
      <c r="D1516" s="49"/>
      <c r="E1516" s="44"/>
      <c r="F1516" s="41"/>
      <c r="G1516" s="41"/>
      <c r="H1516" s="41"/>
      <c r="I1516" s="41"/>
      <c r="J1516" s="48"/>
      <c r="K1516" s="41"/>
      <c r="L1516" s="48"/>
      <c r="M1516" s="47"/>
      <c r="O1516" s="24"/>
    </row>
    <row r="1517" spans="2:16" s="23" customFormat="1" ht="21" customHeight="1">
      <c r="B1517" s="46"/>
      <c r="C1517" s="45"/>
      <c r="D1517" s="45"/>
      <c r="E1517" s="44"/>
      <c r="F1517" s="42"/>
      <c r="G1517" s="41"/>
      <c r="H1517" s="43"/>
      <c r="I1517" s="42"/>
      <c r="J1517" s="41"/>
      <c r="K1517" s="41"/>
      <c r="L1517" s="42"/>
      <c r="M1517" s="41"/>
      <c r="O1517" s="24"/>
    </row>
    <row r="1518" spans="2:16" s="23" customFormat="1" ht="21" customHeight="1">
      <c r="B1518" s="39"/>
      <c r="C1518" s="40"/>
      <c r="D1518" s="37"/>
      <c r="E1518" s="36"/>
      <c r="F1518" s="35"/>
      <c r="G1518" s="34"/>
      <c r="H1518" s="32"/>
      <c r="I1518" s="35"/>
      <c r="J1518" s="34"/>
      <c r="K1518" s="32"/>
      <c r="L1518" s="33"/>
      <c r="M1518" s="32"/>
      <c r="O1518" s="24"/>
    </row>
    <row r="1519" spans="2:16" s="23" customFormat="1" ht="21" customHeight="1">
      <c r="B1519" s="39"/>
      <c r="C1519" s="40"/>
      <c r="D1519" s="37"/>
      <c r="E1519" s="36"/>
      <c r="F1519" s="35"/>
      <c r="G1519" s="34"/>
      <c r="H1519" s="32"/>
      <c r="I1519" s="35"/>
      <c r="J1519" s="34"/>
      <c r="K1519" s="32"/>
      <c r="L1519" s="33"/>
      <c r="M1519" s="32"/>
      <c r="O1519" s="24"/>
    </row>
    <row r="1520" spans="2:16" s="23" customFormat="1" ht="21" customHeight="1">
      <c r="B1520" s="39"/>
      <c r="C1520" s="40"/>
      <c r="D1520" s="37"/>
      <c r="E1520" s="36"/>
      <c r="F1520" s="35"/>
      <c r="G1520" s="34"/>
      <c r="H1520" s="32"/>
      <c r="I1520" s="35"/>
      <c r="J1520" s="34"/>
      <c r="K1520" s="32"/>
      <c r="L1520" s="33"/>
      <c r="M1520" s="32"/>
      <c r="O1520" s="24"/>
    </row>
    <row r="1521" spans="2:15" s="23" customFormat="1" ht="21" customHeight="1">
      <c r="B1521" s="39"/>
      <c r="C1521" s="40"/>
      <c r="D1521" s="37"/>
      <c r="E1521" s="36"/>
      <c r="F1521" s="35"/>
      <c r="G1521" s="34"/>
      <c r="H1521" s="32"/>
      <c r="I1521" s="35"/>
      <c r="J1521" s="34"/>
      <c r="K1521" s="32"/>
      <c r="L1521" s="33"/>
      <c r="M1521" s="32"/>
      <c r="O1521" s="24"/>
    </row>
    <row r="1522" spans="2:15" s="23" customFormat="1" ht="21" customHeight="1">
      <c r="B1522" s="39"/>
      <c r="C1522" s="40"/>
      <c r="D1522" s="37"/>
      <c r="E1522" s="36"/>
      <c r="F1522" s="35"/>
      <c r="G1522" s="34"/>
      <c r="H1522" s="32"/>
      <c r="I1522" s="35"/>
      <c r="J1522" s="34"/>
      <c r="K1522" s="32"/>
      <c r="L1522" s="33"/>
      <c r="M1522" s="32"/>
      <c r="O1522" s="24"/>
    </row>
    <row r="1523" spans="2:15" s="23" customFormat="1" ht="21" customHeight="1">
      <c r="B1523" s="39"/>
      <c r="C1523" s="40"/>
      <c r="D1523" s="37"/>
      <c r="E1523" s="36"/>
      <c r="F1523" s="35"/>
      <c r="G1523" s="34"/>
      <c r="H1523" s="32"/>
      <c r="I1523" s="35"/>
      <c r="J1523" s="34"/>
      <c r="K1523" s="32"/>
      <c r="L1523" s="33"/>
      <c r="M1523" s="32"/>
      <c r="O1523" s="24"/>
    </row>
    <row r="1524" spans="2:15" s="23" customFormat="1" ht="21" customHeight="1">
      <c r="B1524" s="39"/>
      <c r="C1524" s="40"/>
      <c r="D1524" s="37"/>
      <c r="E1524" s="36"/>
      <c r="F1524" s="35"/>
      <c r="G1524" s="34"/>
      <c r="H1524" s="32"/>
      <c r="I1524" s="35"/>
      <c r="J1524" s="34"/>
      <c r="K1524" s="32"/>
      <c r="L1524" s="33"/>
      <c r="M1524" s="32"/>
      <c r="O1524" s="24"/>
    </row>
    <row r="1525" spans="2:15" s="23" customFormat="1" ht="21" customHeight="1">
      <c r="B1525" s="39"/>
      <c r="C1525" s="40"/>
      <c r="D1525" s="37"/>
      <c r="E1525" s="36"/>
      <c r="F1525" s="35"/>
      <c r="G1525" s="34"/>
      <c r="H1525" s="32"/>
      <c r="I1525" s="35"/>
      <c r="J1525" s="34"/>
      <c r="K1525" s="32"/>
      <c r="L1525" s="33"/>
      <c r="M1525" s="32"/>
      <c r="O1525" s="24"/>
    </row>
    <row r="1526" spans="2:15" s="23" customFormat="1" ht="21" customHeight="1">
      <c r="B1526" s="39"/>
      <c r="C1526" s="40"/>
      <c r="D1526" s="37"/>
      <c r="E1526" s="36"/>
      <c r="F1526" s="35"/>
      <c r="G1526" s="34"/>
      <c r="H1526" s="32"/>
      <c r="I1526" s="35"/>
      <c r="J1526" s="34"/>
      <c r="K1526" s="32"/>
      <c r="L1526" s="33"/>
      <c r="M1526" s="32"/>
      <c r="O1526" s="24"/>
    </row>
    <row r="1527" spans="2:15" s="23" customFormat="1" ht="21" customHeight="1">
      <c r="B1527" s="39"/>
      <c r="C1527" s="40"/>
      <c r="D1527" s="37"/>
      <c r="E1527" s="36"/>
      <c r="F1527" s="35"/>
      <c r="G1527" s="34"/>
      <c r="H1527" s="32"/>
      <c r="I1527" s="35"/>
      <c r="J1527" s="34"/>
      <c r="K1527" s="32"/>
      <c r="L1527" s="33"/>
      <c r="M1527" s="32"/>
      <c r="O1527" s="24"/>
    </row>
    <row r="1528" spans="2:15" s="23" customFormat="1" ht="21" customHeight="1">
      <c r="B1528" s="39"/>
      <c r="C1528" s="40"/>
      <c r="D1528" s="37"/>
      <c r="E1528" s="36"/>
      <c r="F1528" s="35"/>
      <c r="G1528" s="34"/>
      <c r="H1528" s="32"/>
      <c r="I1528" s="35"/>
      <c r="J1528" s="34"/>
      <c r="K1528" s="32"/>
      <c r="L1528" s="33"/>
      <c r="M1528" s="32"/>
      <c r="O1528" s="24"/>
    </row>
    <row r="1529" spans="2:15" s="23" customFormat="1" ht="21" customHeight="1">
      <c r="B1529" s="39"/>
      <c r="C1529" s="40"/>
      <c r="D1529" s="37"/>
      <c r="E1529" s="36"/>
      <c r="F1529" s="35"/>
      <c r="G1529" s="34"/>
      <c r="H1529" s="32"/>
      <c r="I1529" s="35"/>
      <c r="J1529" s="34"/>
      <c r="K1529" s="32"/>
      <c r="L1529" s="33"/>
      <c r="M1529" s="32"/>
      <c r="O1529" s="24"/>
    </row>
    <row r="1530" spans="2:15" s="23" customFormat="1" ht="21" customHeight="1">
      <c r="B1530" s="39"/>
      <c r="C1530" s="40"/>
      <c r="D1530" s="37"/>
      <c r="E1530" s="36"/>
      <c r="F1530" s="35"/>
      <c r="G1530" s="34"/>
      <c r="H1530" s="32"/>
      <c r="I1530" s="35"/>
      <c r="J1530" s="34"/>
      <c r="K1530" s="32"/>
      <c r="L1530" s="33"/>
      <c r="M1530" s="32"/>
      <c r="O1530" s="24"/>
    </row>
    <row r="1531" spans="2:15" s="23" customFormat="1" ht="21" customHeight="1">
      <c r="B1531" s="39"/>
      <c r="C1531" s="40"/>
      <c r="D1531" s="37"/>
      <c r="E1531" s="36"/>
      <c r="F1531" s="35"/>
      <c r="G1531" s="34"/>
      <c r="H1531" s="32"/>
      <c r="I1531" s="35"/>
      <c r="J1531" s="34"/>
      <c r="K1531" s="32"/>
      <c r="L1531" s="33"/>
      <c r="M1531" s="32"/>
      <c r="O1531" s="24"/>
    </row>
    <row r="1532" spans="2:15" s="23" customFormat="1" ht="21" customHeight="1">
      <c r="B1532" s="39"/>
      <c r="C1532" s="40"/>
      <c r="D1532" s="37"/>
      <c r="E1532" s="36"/>
      <c r="F1532" s="35"/>
      <c r="G1532" s="34"/>
      <c r="H1532" s="32"/>
      <c r="I1532" s="35"/>
      <c r="J1532" s="34"/>
      <c r="K1532" s="32"/>
      <c r="L1532" s="33"/>
      <c r="M1532" s="32"/>
      <c r="O1532" s="24"/>
    </row>
    <row r="1533" spans="2:15" s="23" customFormat="1" ht="21" customHeight="1">
      <c r="B1533" s="39"/>
      <c r="C1533" s="38"/>
      <c r="D1533" s="37"/>
      <c r="E1533" s="36"/>
      <c r="F1533" s="35"/>
      <c r="G1533" s="34"/>
      <c r="H1533" s="32"/>
      <c r="I1533" s="35"/>
      <c r="J1533" s="34"/>
      <c r="K1533" s="32"/>
      <c r="L1533" s="33"/>
      <c r="M1533" s="32"/>
      <c r="O1533" s="24"/>
    </row>
    <row r="1534" spans="2:15" s="23" customFormat="1" ht="21" customHeight="1">
      <c r="B1534" s="39"/>
      <c r="C1534" s="38"/>
      <c r="D1534" s="37"/>
      <c r="E1534" s="36"/>
      <c r="F1534" s="35"/>
      <c r="G1534" s="34"/>
      <c r="H1534" s="32"/>
      <c r="I1534" s="35"/>
      <c r="J1534" s="34"/>
      <c r="K1534" s="32"/>
      <c r="L1534" s="33"/>
      <c r="M1534" s="32"/>
      <c r="O1534" s="24"/>
    </row>
    <row r="1535" spans="2:15" s="23" customFormat="1" ht="21" customHeight="1">
      <c r="B1535" s="39"/>
      <c r="C1535" s="38"/>
      <c r="D1535" s="37"/>
      <c r="E1535" s="36"/>
      <c r="F1535" s="35"/>
      <c r="G1535" s="34"/>
      <c r="H1535" s="32"/>
      <c r="I1535" s="35"/>
      <c r="J1535" s="34"/>
      <c r="K1535" s="32"/>
      <c r="L1535" s="33"/>
      <c r="M1535" s="32"/>
      <c r="O1535" s="24"/>
    </row>
    <row r="1536" spans="2:15" s="23" customFormat="1" ht="21" customHeight="1">
      <c r="B1536" s="39"/>
      <c r="C1536" s="38"/>
      <c r="D1536" s="37"/>
      <c r="E1536" s="36"/>
      <c r="F1536" s="35"/>
      <c r="G1536" s="34"/>
      <c r="H1536" s="32"/>
      <c r="I1536" s="35"/>
      <c r="J1536" s="34"/>
      <c r="K1536" s="32"/>
      <c r="L1536" s="33"/>
      <c r="M1536" s="32"/>
      <c r="O1536" s="24"/>
    </row>
    <row r="1537" spans="2:16" s="23" customFormat="1" ht="21" customHeight="1">
      <c r="B1537" s="31"/>
      <c r="C1537" s="30"/>
      <c r="D1537" s="29"/>
      <c r="E1537" s="28"/>
      <c r="F1537" s="26"/>
      <c r="G1537" s="27"/>
      <c r="H1537" s="25"/>
      <c r="I1537" s="26"/>
      <c r="J1537" s="27"/>
      <c r="K1537" s="25"/>
      <c r="L1537" s="26"/>
      <c r="M1537" s="25"/>
      <c r="O1537" s="24"/>
    </row>
    <row r="1538" spans="2:16" s="23" customFormat="1" ht="21" customHeight="1">
      <c r="B1538" s="31"/>
      <c r="C1538" s="30"/>
      <c r="D1538" s="29"/>
      <c r="E1538" s="28"/>
      <c r="F1538" s="26"/>
      <c r="G1538" s="27"/>
      <c r="H1538" s="25"/>
      <c r="I1538" s="26"/>
      <c r="J1538" s="27"/>
      <c r="K1538" s="25"/>
      <c r="L1538" s="26"/>
      <c r="M1538" s="25"/>
      <c r="O1538" s="24"/>
    </row>
    <row r="1539" spans="2:16" ht="21" customHeight="1">
      <c r="F1539" s="20"/>
      <c r="G1539" s="21"/>
      <c r="H1539" s="22"/>
      <c r="I1539" s="20"/>
      <c r="J1539" s="21"/>
      <c r="K1539" s="21"/>
      <c r="L1539" s="20"/>
      <c r="M1539" s="19"/>
    </row>
    <row r="1540" spans="2:16" ht="21" customHeight="1">
      <c r="B1540" s="58"/>
      <c r="C1540" s="58"/>
      <c r="D1540" s="58"/>
      <c r="E1540" s="58"/>
      <c r="F1540" s="58"/>
      <c r="G1540" s="57"/>
      <c r="H1540" s="56"/>
      <c r="I1540" s="55"/>
      <c r="J1540" s="55"/>
      <c r="K1540" s="55"/>
      <c r="L1540" s="55"/>
      <c r="M1540" s="55"/>
      <c r="O1540" s="511"/>
      <c r="P1540" s="511"/>
    </row>
    <row r="1541" spans="2:16" ht="21" customHeight="1">
      <c r="B1541" s="54"/>
      <c r="C1541" s="53"/>
      <c r="D1541" s="53"/>
      <c r="E1541" s="53"/>
      <c r="F1541" s="53"/>
      <c r="G1541" s="21"/>
      <c r="H1541" s="22"/>
      <c r="I1541" s="20"/>
      <c r="J1541" s="21"/>
      <c r="K1541" s="21"/>
      <c r="L1541" s="52"/>
      <c r="M1541" s="51"/>
    </row>
    <row r="1542" spans="2:16" ht="21" customHeight="1">
      <c r="F1542" s="20"/>
      <c r="G1542" s="21"/>
      <c r="H1542" s="22"/>
      <c r="I1542" s="20"/>
      <c r="J1542" s="21"/>
      <c r="K1542" s="21"/>
      <c r="L1542" s="20"/>
      <c r="M1542" s="50"/>
    </row>
    <row r="1543" spans="2:16" s="23" customFormat="1" ht="21" customHeight="1">
      <c r="C1543" s="49"/>
      <c r="D1543" s="49"/>
      <c r="E1543" s="44"/>
      <c r="F1543" s="41"/>
      <c r="G1543" s="41"/>
      <c r="H1543" s="41"/>
      <c r="I1543" s="41"/>
      <c r="J1543" s="48"/>
      <c r="K1543" s="41"/>
      <c r="L1543" s="48"/>
      <c r="M1543" s="47"/>
      <c r="O1543" s="24"/>
    </row>
    <row r="1544" spans="2:16" s="23" customFormat="1" ht="21" customHeight="1">
      <c r="B1544" s="46"/>
      <c r="C1544" s="45"/>
      <c r="D1544" s="45"/>
      <c r="E1544" s="44"/>
      <c r="F1544" s="42"/>
      <c r="G1544" s="41"/>
      <c r="H1544" s="43"/>
      <c r="I1544" s="42"/>
      <c r="J1544" s="41"/>
      <c r="K1544" s="41"/>
      <c r="L1544" s="42"/>
      <c r="M1544" s="41"/>
      <c r="O1544" s="24"/>
    </row>
    <row r="1545" spans="2:16" s="23" customFormat="1" ht="21" customHeight="1">
      <c r="B1545" s="39"/>
      <c r="C1545" s="40"/>
      <c r="D1545" s="37"/>
      <c r="E1545" s="36"/>
      <c r="F1545" s="35"/>
      <c r="G1545" s="34"/>
      <c r="H1545" s="32"/>
      <c r="I1545" s="35"/>
      <c r="J1545" s="34"/>
      <c r="K1545" s="32"/>
      <c r="L1545" s="33"/>
      <c r="M1545" s="32"/>
      <c r="O1545" s="24"/>
    </row>
    <row r="1546" spans="2:16" s="23" customFormat="1" ht="21" customHeight="1">
      <c r="B1546" s="39"/>
      <c r="C1546" s="40"/>
      <c r="D1546" s="37"/>
      <c r="E1546" s="36"/>
      <c r="F1546" s="35"/>
      <c r="G1546" s="34"/>
      <c r="H1546" s="32"/>
      <c r="I1546" s="35"/>
      <c r="J1546" s="34"/>
      <c r="K1546" s="32"/>
      <c r="L1546" s="33"/>
      <c r="M1546" s="32"/>
      <c r="O1546" s="24"/>
    </row>
    <row r="1547" spans="2:16" s="23" customFormat="1" ht="21" customHeight="1">
      <c r="B1547" s="39"/>
      <c r="C1547" s="40"/>
      <c r="D1547" s="37"/>
      <c r="E1547" s="36"/>
      <c r="F1547" s="35"/>
      <c r="G1547" s="34"/>
      <c r="H1547" s="32"/>
      <c r="I1547" s="35"/>
      <c r="J1547" s="34"/>
      <c r="K1547" s="32"/>
      <c r="L1547" s="33"/>
      <c r="M1547" s="32"/>
      <c r="O1547" s="24"/>
    </row>
    <row r="1548" spans="2:16" s="23" customFormat="1" ht="21" customHeight="1">
      <c r="B1548" s="39"/>
      <c r="C1548" s="40"/>
      <c r="D1548" s="37"/>
      <c r="E1548" s="36"/>
      <c r="F1548" s="35"/>
      <c r="G1548" s="34"/>
      <c r="H1548" s="32"/>
      <c r="I1548" s="35"/>
      <c r="J1548" s="34"/>
      <c r="K1548" s="32"/>
      <c r="L1548" s="33"/>
      <c r="M1548" s="32"/>
      <c r="O1548" s="24"/>
    </row>
    <row r="1549" spans="2:16" s="23" customFormat="1" ht="21" customHeight="1">
      <c r="B1549" s="39"/>
      <c r="C1549" s="40"/>
      <c r="D1549" s="37"/>
      <c r="E1549" s="36"/>
      <c r="F1549" s="35"/>
      <c r="G1549" s="34"/>
      <c r="H1549" s="32"/>
      <c r="I1549" s="35"/>
      <c r="J1549" s="34"/>
      <c r="K1549" s="32"/>
      <c r="L1549" s="33"/>
      <c r="M1549" s="32"/>
      <c r="O1549" s="24"/>
    </row>
    <row r="1550" spans="2:16" s="23" customFormat="1" ht="21" customHeight="1">
      <c r="B1550" s="39"/>
      <c r="C1550" s="40"/>
      <c r="D1550" s="37"/>
      <c r="E1550" s="36"/>
      <c r="F1550" s="35"/>
      <c r="G1550" s="34"/>
      <c r="H1550" s="32"/>
      <c r="I1550" s="35"/>
      <c r="J1550" s="34"/>
      <c r="K1550" s="32"/>
      <c r="L1550" s="33"/>
      <c r="M1550" s="32"/>
      <c r="O1550" s="24"/>
    </row>
    <row r="1551" spans="2:16" s="23" customFormat="1" ht="21" customHeight="1">
      <c r="B1551" s="39"/>
      <c r="C1551" s="40"/>
      <c r="D1551" s="37"/>
      <c r="E1551" s="36"/>
      <c r="F1551" s="35"/>
      <c r="G1551" s="34"/>
      <c r="H1551" s="32"/>
      <c r="I1551" s="35"/>
      <c r="J1551" s="34"/>
      <c r="K1551" s="32"/>
      <c r="L1551" s="33"/>
      <c r="M1551" s="32"/>
      <c r="O1551" s="24"/>
    </row>
    <row r="1552" spans="2:16" s="23" customFormat="1" ht="21" customHeight="1">
      <c r="B1552" s="39"/>
      <c r="C1552" s="40"/>
      <c r="D1552" s="37"/>
      <c r="E1552" s="36"/>
      <c r="F1552" s="35"/>
      <c r="G1552" s="34"/>
      <c r="H1552" s="32"/>
      <c r="I1552" s="35"/>
      <c r="J1552" s="34"/>
      <c r="K1552" s="32"/>
      <c r="L1552" s="33"/>
      <c r="M1552" s="32"/>
      <c r="O1552" s="24"/>
    </row>
    <row r="1553" spans="2:16" s="23" customFormat="1" ht="21" customHeight="1">
      <c r="B1553" s="39"/>
      <c r="C1553" s="40"/>
      <c r="D1553" s="37"/>
      <c r="E1553" s="36"/>
      <c r="F1553" s="35"/>
      <c r="G1553" s="34"/>
      <c r="H1553" s="32"/>
      <c r="I1553" s="35"/>
      <c r="J1553" s="34"/>
      <c r="K1553" s="32"/>
      <c r="L1553" s="33"/>
      <c r="M1553" s="32"/>
      <c r="O1553" s="24"/>
    </row>
    <row r="1554" spans="2:16" s="23" customFormat="1" ht="21" customHeight="1">
      <c r="B1554" s="39"/>
      <c r="C1554" s="40"/>
      <c r="D1554" s="37"/>
      <c r="E1554" s="36"/>
      <c r="F1554" s="35"/>
      <c r="G1554" s="34"/>
      <c r="H1554" s="32"/>
      <c r="I1554" s="35"/>
      <c r="J1554" s="34"/>
      <c r="K1554" s="32"/>
      <c r="L1554" s="33"/>
      <c r="M1554" s="32"/>
      <c r="O1554" s="24"/>
    </row>
    <row r="1555" spans="2:16" s="23" customFormat="1" ht="21" customHeight="1">
      <c r="B1555" s="39"/>
      <c r="C1555" s="40"/>
      <c r="D1555" s="37"/>
      <c r="E1555" s="36"/>
      <c r="F1555" s="35"/>
      <c r="G1555" s="34"/>
      <c r="H1555" s="32"/>
      <c r="I1555" s="35"/>
      <c r="J1555" s="34"/>
      <c r="K1555" s="32"/>
      <c r="L1555" s="33"/>
      <c r="M1555" s="32"/>
      <c r="O1555" s="24"/>
    </row>
    <row r="1556" spans="2:16" s="23" customFormat="1" ht="21" customHeight="1">
      <c r="B1556" s="39"/>
      <c r="C1556" s="40"/>
      <c r="D1556" s="37"/>
      <c r="E1556" s="36"/>
      <c r="F1556" s="35"/>
      <c r="G1556" s="34"/>
      <c r="H1556" s="32"/>
      <c r="I1556" s="35"/>
      <c r="J1556" s="34"/>
      <c r="K1556" s="32"/>
      <c r="L1556" s="33"/>
      <c r="M1556" s="32"/>
      <c r="O1556" s="24"/>
    </row>
    <row r="1557" spans="2:16" s="23" customFormat="1" ht="21" customHeight="1">
      <c r="B1557" s="39"/>
      <c r="C1557" s="40"/>
      <c r="D1557" s="37"/>
      <c r="E1557" s="36"/>
      <c r="F1557" s="35"/>
      <c r="G1557" s="34"/>
      <c r="H1557" s="32"/>
      <c r="I1557" s="35"/>
      <c r="J1557" s="34"/>
      <c r="K1557" s="32"/>
      <c r="L1557" s="33"/>
      <c r="M1557" s="32"/>
      <c r="O1557" s="24"/>
    </row>
    <row r="1558" spans="2:16" s="23" customFormat="1" ht="21" customHeight="1">
      <c r="B1558" s="39"/>
      <c r="C1558" s="40"/>
      <c r="D1558" s="37"/>
      <c r="E1558" s="36"/>
      <c r="F1558" s="35"/>
      <c r="G1558" s="34"/>
      <c r="H1558" s="32"/>
      <c r="I1558" s="35"/>
      <c r="J1558" s="34"/>
      <c r="K1558" s="32"/>
      <c r="L1558" s="33"/>
      <c r="M1558" s="32"/>
      <c r="O1558" s="24"/>
    </row>
    <row r="1559" spans="2:16" s="23" customFormat="1" ht="21" customHeight="1">
      <c r="B1559" s="39"/>
      <c r="C1559" s="40"/>
      <c r="D1559" s="37"/>
      <c r="E1559" s="36"/>
      <c r="F1559" s="35"/>
      <c r="G1559" s="34"/>
      <c r="H1559" s="32"/>
      <c r="I1559" s="35"/>
      <c r="J1559" s="34"/>
      <c r="K1559" s="32"/>
      <c r="L1559" s="33"/>
      <c r="M1559" s="32"/>
      <c r="O1559" s="24"/>
    </row>
    <row r="1560" spans="2:16" s="23" customFormat="1" ht="21" customHeight="1">
      <c r="B1560" s="39"/>
      <c r="C1560" s="38"/>
      <c r="D1560" s="37"/>
      <c r="E1560" s="36"/>
      <c r="F1560" s="35"/>
      <c r="G1560" s="34"/>
      <c r="H1560" s="32"/>
      <c r="I1560" s="35"/>
      <c r="J1560" s="34"/>
      <c r="K1560" s="32"/>
      <c r="L1560" s="33"/>
      <c r="M1560" s="32"/>
      <c r="O1560" s="24"/>
    </row>
    <row r="1561" spans="2:16" s="23" customFormat="1" ht="21" customHeight="1">
      <c r="B1561" s="39"/>
      <c r="C1561" s="38"/>
      <c r="D1561" s="37"/>
      <c r="E1561" s="36"/>
      <c r="F1561" s="35"/>
      <c r="G1561" s="34"/>
      <c r="H1561" s="32"/>
      <c r="I1561" s="35"/>
      <c r="J1561" s="34"/>
      <c r="K1561" s="32"/>
      <c r="L1561" s="33"/>
      <c r="M1561" s="32"/>
      <c r="O1561" s="24"/>
    </row>
    <row r="1562" spans="2:16" s="23" customFormat="1" ht="21" customHeight="1">
      <c r="B1562" s="39"/>
      <c r="C1562" s="38"/>
      <c r="D1562" s="37"/>
      <c r="E1562" s="36"/>
      <c r="F1562" s="35"/>
      <c r="G1562" s="34"/>
      <c r="H1562" s="32"/>
      <c r="I1562" s="35"/>
      <c r="J1562" s="34"/>
      <c r="K1562" s="32"/>
      <c r="L1562" s="33"/>
      <c r="M1562" s="32"/>
      <c r="O1562" s="24"/>
    </row>
    <row r="1563" spans="2:16" s="23" customFormat="1" ht="21" customHeight="1">
      <c r="B1563" s="39"/>
      <c r="C1563" s="38"/>
      <c r="D1563" s="37"/>
      <c r="E1563" s="36"/>
      <c r="F1563" s="35"/>
      <c r="G1563" s="34"/>
      <c r="H1563" s="32"/>
      <c r="I1563" s="35"/>
      <c r="J1563" s="34"/>
      <c r="K1563" s="32"/>
      <c r="L1563" s="33"/>
      <c r="M1563" s="32"/>
      <c r="O1563" s="24"/>
    </row>
    <row r="1564" spans="2:16" s="23" customFormat="1" ht="21" customHeight="1">
      <c r="B1564" s="31"/>
      <c r="C1564" s="30"/>
      <c r="D1564" s="29"/>
      <c r="E1564" s="28"/>
      <c r="F1564" s="26"/>
      <c r="G1564" s="27"/>
      <c r="H1564" s="25"/>
      <c r="I1564" s="26"/>
      <c r="J1564" s="27"/>
      <c r="K1564" s="25"/>
      <c r="L1564" s="26"/>
      <c r="M1564" s="25"/>
      <c r="O1564" s="24"/>
    </row>
    <row r="1565" spans="2:16" s="23" customFormat="1" ht="21" customHeight="1">
      <c r="B1565" s="31"/>
      <c r="C1565" s="30"/>
      <c r="D1565" s="29"/>
      <c r="E1565" s="28"/>
      <c r="F1565" s="26"/>
      <c r="G1565" s="27"/>
      <c r="H1565" s="25"/>
      <c r="I1565" s="26"/>
      <c r="J1565" s="27"/>
      <c r="K1565" s="25"/>
      <c r="L1565" s="26"/>
      <c r="M1565" s="25"/>
      <c r="O1565" s="24"/>
    </row>
    <row r="1566" spans="2:16" ht="21" customHeight="1">
      <c r="F1566" s="20"/>
      <c r="G1566" s="21"/>
      <c r="H1566" s="22"/>
      <c r="I1566" s="20"/>
      <c r="J1566" s="21"/>
      <c r="K1566" s="21"/>
      <c r="L1566" s="20"/>
      <c r="M1566" s="19"/>
    </row>
    <row r="1567" spans="2:16" ht="21" customHeight="1">
      <c r="B1567" s="58"/>
      <c r="C1567" s="58"/>
      <c r="D1567" s="58"/>
      <c r="E1567" s="58"/>
      <c r="F1567" s="58"/>
      <c r="G1567" s="57"/>
      <c r="H1567" s="56"/>
      <c r="I1567" s="55"/>
      <c r="J1567" s="55"/>
      <c r="K1567" s="55"/>
      <c r="L1567" s="55"/>
      <c r="M1567" s="55"/>
      <c r="O1567" s="511"/>
      <c r="P1567" s="511"/>
    </row>
    <row r="1568" spans="2:16" ht="21" customHeight="1">
      <c r="B1568" s="54"/>
      <c r="C1568" s="53"/>
      <c r="D1568" s="53"/>
      <c r="E1568" s="53"/>
      <c r="F1568" s="53"/>
      <c r="G1568" s="21"/>
      <c r="H1568" s="22"/>
      <c r="I1568" s="20"/>
      <c r="J1568" s="21"/>
      <c r="K1568" s="21"/>
      <c r="L1568" s="52"/>
      <c r="M1568" s="51"/>
    </row>
    <row r="1569" spans="2:15" ht="21" customHeight="1">
      <c r="F1569" s="20"/>
      <c r="G1569" s="21"/>
      <c r="H1569" s="22"/>
      <c r="I1569" s="20"/>
      <c r="J1569" s="21"/>
      <c r="K1569" s="21"/>
      <c r="L1569" s="20"/>
      <c r="M1569" s="50"/>
    </row>
    <row r="1570" spans="2:15" s="23" customFormat="1" ht="21" customHeight="1">
      <c r="C1570" s="49"/>
      <c r="D1570" s="49"/>
      <c r="E1570" s="44"/>
      <c r="F1570" s="41"/>
      <c r="G1570" s="41"/>
      <c r="H1570" s="41"/>
      <c r="I1570" s="41"/>
      <c r="J1570" s="48"/>
      <c r="K1570" s="41"/>
      <c r="L1570" s="48"/>
      <c r="M1570" s="47"/>
      <c r="O1570" s="24"/>
    </row>
    <row r="1571" spans="2:15" s="23" customFormat="1" ht="21" customHeight="1">
      <c r="B1571" s="46"/>
      <c r="C1571" s="45"/>
      <c r="D1571" s="45"/>
      <c r="E1571" s="44"/>
      <c r="F1571" s="42"/>
      <c r="G1571" s="41"/>
      <c r="H1571" s="43"/>
      <c r="I1571" s="42"/>
      <c r="J1571" s="41"/>
      <c r="K1571" s="41"/>
      <c r="L1571" s="42"/>
      <c r="M1571" s="41"/>
      <c r="O1571" s="24"/>
    </row>
    <row r="1572" spans="2:15" s="23" customFormat="1" ht="21" customHeight="1">
      <c r="B1572" s="39"/>
      <c r="C1572" s="40"/>
      <c r="D1572" s="37"/>
      <c r="E1572" s="36"/>
      <c r="F1572" s="35"/>
      <c r="G1572" s="34"/>
      <c r="H1572" s="32"/>
      <c r="I1572" s="35"/>
      <c r="J1572" s="34"/>
      <c r="K1572" s="32"/>
      <c r="L1572" s="33"/>
      <c r="M1572" s="32"/>
      <c r="O1572" s="24"/>
    </row>
    <row r="1573" spans="2:15" s="23" customFormat="1" ht="21" customHeight="1">
      <c r="B1573" s="39"/>
      <c r="C1573" s="40"/>
      <c r="D1573" s="37"/>
      <c r="E1573" s="36"/>
      <c r="F1573" s="35"/>
      <c r="G1573" s="34"/>
      <c r="H1573" s="32"/>
      <c r="I1573" s="35"/>
      <c r="J1573" s="34"/>
      <c r="K1573" s="32"/>
      <c r="L1573" s="33"/>
      <c r="M1573" s="32"/>
      <c r="O1573" s="24"/>
    </row>
    <row r="1574" spans="2:15" s="23" customFormat="1" ht="21" customHeight="1">
      <c r="B1574" s="39"/>
      <c r="C1574" s="40"/>
      <c r="D1574" s="37"/>
      <c r="E1574" s="36"/>
      <c r="F1574" s="35"/>
      <c r="G1574" s="34"/>
      <c r="H1574" s="32"/>
      <c r="I1574" s="35"/>
      <c r="J1574" s="34"/>
      <c r="K1574" s="32"/>
      <c r="L1574" s="33"/>
      <c r="M1574" s="32"/>
      <c r="O1574" s="24"/>
    </row>
    <row r="1575" spans="2:15" s="23" customFormat="1" ht="21" customHeight="1">
      <c r="B1575" s="39"/>
      <c r="C1575" s="40"/>
      <c r="D1575" s="37"/>
      <c r="E1575" s="36"/>
      <c r="F1575" s="35"/>
      <c r="G1575" s="34"/>
      <c r="H1575" s="32"/>
      <c r="I1575" s="35"/>
      <c r="J1575" s="34"/>
      <c r="K1575" s="32"/>
      <c r="L1575" s="33"/>
      <c r="M1575" s="32"/>
      <c r="O1575" s="24"/>
    </row>
    <row r="1576" spans="2:15" s="23" customFormat="1" ht="21" customHeight="1">
      <c r="B1576" s="39"/>
      <c r="C1576" s="40"/>
      <c r="D1576" s="37"/>
      <c r="E1576" s="36"/>
      <c r="F1576" s="35"/>
      <c r="G1576" s="34"/>
      <c r="H1576" s="32"/>
      <c r="I1576" s="35"/>
      <c r="J1576" s="34"/>
      <c r="K1576" s="32"/>
      <c r="L1576" s="33"/>
      <c r="M1576" s="32"/>
      <c r="O1576" s="24"/>
    </row>
    <row r="1577" spans="2:15" s="23" customFormat="1" ht="21" customHeight="1">
      <c r="B1577" s="39"/>
      <c r="C1577" s="40"/>
      <c r="D1577" s="37"/>
      <c r="E1577" s="36"/>
      <c r="F1577" s="35"/>
      <c r="G1577" s="34"/>
      <c r="H1577" s="32"/>
      <c r="I1577" s="35"/>
      <c r="J1577" s="34"/>
      <c r="K1577" s="32"/>
      <c r="L1577" s="33"/>
      <c r="M1577" s="32"/>
      <c r="O1577" s="24"/>
    </row>
    <row r="1578" spans="2:15" s="23" customFormat="1" ht="21" customHeight="1">
      <c r="B1578" s="39"/>
      <c r="C1578" s="40"/>
      <c r="D1578" s="37"/>
      <c r="E1578" s="36"/>
      <c r="F1578" s="35"/>
      <c r="G1578" s="34"/>
      <c r="H1578" s="32"/>
      <c r="I1578" s="35"/>
      <c r="J1578" s="34"/>
      <c r="K1578" s="32"/>
      <c r="L1578" s="33"/>
      <c r="M1578" s="32"/>
      <c r="O1578" s="24"/>
    </row>
    <row r="1579" spans="2:15" s="23" customFormat="1" ht="21" customHeight="1">
      <c r="B1579" s="39"/>
      <c r="C1579" s="40"/>
      <c r="D1579" s="37"/>
      <c r="E1579" s="36"/>
      <c r="F1579" s="35"/>
      <c r="G1579" s="34"/>
      <c r="H1579" s="32"/>
      <c r="I1579" s="35"/>
      <c r="J1579" s="34"/>
      <c r="K1579" s="32"/>
      <c r="L1579" s="33"/>
      <c r="M1579" s="32"/>
      <c r="O1579" s="24"/>
    </row>
    <row r="1580" spans="2:15" s="23" customFormat="1" ht="21" customHeight="1">
      <c r="B1580" s="39"/>
      <c r="C1580" s="40"/>
      <c r="D1580" s="37"/>
      <c r="E1580" s="36"/>
      <c r="F1580" s="35"/>
      <c r="G1580" s="34"/>
      <c r="H1580" s="32"/>
      <c r="I1580" s="35"/>
      <c r="J1580" s="34"/>
      <c r="K1580" s="32"/>
      <c r="L1580" s="33"/>
      <c r="M1580" s="32"/>
      <c r="O1580" s="24"/>
    </row>
    <row r="1581" spans="2:15" s="23" customFormat="1" ht="21" customHeight="1">
      <c r="B1581" s="39"/>
      <c r="C1581" s="40"/>
      <c r="D1581" s="37"/>
      <c r="E1581" s="36"/>
      <c r="F1581" s="35"/>
      <c r="G1581" s="34"/>
      <c r="H1581" s="32"/>
      <c r="I1581" s="35"/>
      <c r="J1581" s="34"/>
      <c r="K1581" s="32"/>
      <c r="L1581" s="33"/>
      <c r="M1581" s="32"/>
      <c r="O1581" s="24"/>
    </row>
    <row r="1582" spans="2:15" s="23" customFormat="1" ht="21" customHeight="1">
      <c r="B1582" s="39"/>
      <c r="C1582" s="40"/>
      <c r="D1582" s="37"/>
      <c r="E1582" s="36"/>
      <c r="F1582" s="35"/>
      <c r="G1582" s="34"/>
      <c r="H1582" s="32"/>
      <c r="I1582" s="35"/>
      <c r="J1582" s="34"/>
      <c r="K1582" s="32"/>
      <c r="L1582" s="33"/>
      <c r="M1582" s="32"/>
      <c r="O1582" s="24"/>
    </row>
    <row r="1583" spans="2:15" s="23" customFormat="1" ht="21" customHeight="1">
      <c r="B1583" s="39"/>
      <c r="C1583" s="40"/>
      <c r="D1583" s="37"/>
      <c r="E1583" s="36"/>
      <c r="F1583" s="35"/>
      <c r="G1583" s="34"/>
      <c r="H1583" s="32"/>
      <c r="I1583" s="35"/>
      <c r="J1583" s="34"/>
      <c r="K1583" s="32"/>
      <c r="L1583" s="33"/>
      <c r="M1583" s="32"/>
      <c r="O1583" s="24"/>
    </row>
    <row r="1584" spans="2:15" s="23" customFormat="1" ht="21" customHeight="1">
      <c r="B1584" s="39"/>
      <c r="C1584" s="40"/>
      <c r="D1584" s="37"/>
      <c r="E1584" s="36"/>
      <c r="F1584" s="35"/>
      <c r="G1584" s="34"/>
      <c r="H1584" s="32"/>
      <c r="I1584" s="35"/>
      <c r="J1584" s="34"/>
      <c r="K1584" s="32"/>
      <c r="L1584" s="33"/>
      <c r="M1584" s="32"/>
      <c r="O1584" s="24"/>
    </row>
    <row r="1585" spans="2:16" s="23" customFormat="1" ht="21" customHeight="1">
      <c r="B1585" s="39"/>
      <c r="C1585" s="40"/>
      <c r="D1585" s="37"/>
      <c r="E1585" s="36"/>
      <c r="F1585" s="35"/>
      <c r="G1585" s="34"/>
      <c r="H1585" s="32"/>
      <c r="I1585" s="35"/>
      <c r="J1585" s="34"/>
      <c r="K1585" s="32"/>
      <c r="L1585" s="33"/>
      <c r="M1585" s="32"/>
      <c r="O1585" s="24"/>
    </row>
    <row r="1586" spans="2:16" s="23" customFormat="1" ht="21" customHeight="1">
      <c r="B1586" s="39"/>
      <c r="C1586" s="40"/>
      <c r="D1586" s="37"/>
      <c r="E1586" s="36"/>
      <c r="F1586" s="35"/>
      <c r="G1586" s="34"/>
      <c r="H1586" s="32"/>
      <c r="I1586" s="35"/>
      <c r="J1586" s="34"/>
      <c r="K1586" s="32"/>
      <c r="L1586" s="33"/>
      <c r="M1586" s="32"/>
      <c r="O1586" s="24"/>
    </row>
    <row r="1587" spans="2:16" s="23" customFormat="1" ht="21" customHeight="1">
      <c r="B1587" s="39"/>
      <c r="C1587" s="38"/>
      <c r="D1587" s="37"/>
      <c r="E1587" s="36"/>
      <c r="F1587" s="35"/>
      <c r="G1587" s="34"/>
      <c r="H1587" s="32"/>
      <c r="I1587" s="35"/>
      <c r="J1587" s="34"/>
      <c r="K1587" s="32"/>
      <c r="L1587" s="33"/>
      <c r="M1587" s="32"/>
      <c r="O1587" s="24"/>
    </row>
    <row r="1588" spans="2:16" s="23" customFormat="1" ht="21" customHeight="1">
      <c r="B1588" s="39"/>
      <c r="C1588" s="38"/>
      <c r="D1588" s="37"/>
      <c r="E1588" s="36"/>
      <c r="F1588" s="35"/>
      <c r="G1588" s="34"/>
      <c r="H1588" s="32"/>
      <c r="I1588" s="35"/>
      <c r="J1588" s="34"/>
      <c r="K1588" s="32"/>
      <c r="L1588" s="33"/>
      <c r="M1588" s="32"/>
      <c r="O1588" s="24"/>
    </row>
    <row r="1589" spans="2:16" s="23" customFormat="1" ht="21" customHeight="1">
      <c r="B1589" s="39"/>
      <c r="C1589" s="38"/>
      <c r="D1589" s="37"/>
      <c r="E1589" s="36"/>
      <c r="F1589" s="35"/>
      <c r="G1589" s="34"/>
      <c r="H1589" s="32"/>
      <c r="I1589" s="35"/>
      <c r="J1589" s="34"/>
      <c r="K1589" s="32"/>
      <c r="L1589" s="33"/>
      <c r="M1589" s="32"/>
      <c r="O1589" s="24"/>
    </row>
    <row r="1590" spans="2:16" s="23" customFormat="1" ht="21" customHeight="1">
      <c r="B1590" s="39"/>
      <c r="C1590" s="38"/>
      <c r="D1590" s="37"/>
      <c r="E1590" s="36"/>
      <c r="F1590" s="35"/>
      <c r="G1590" s="34"/>
      <c r="H1590" s="32"/>
      <c r="I1590" s="35"/>
      <c r="J1590" s="34"/>
      <c r="K1590" s="32"/>
      <c r="L1590" s="33"/>
      <c r="M1590" s="32"/>
      <c r="O1590" s="24"/>
    </row>
    <row r="1591" spans="2:16" s="23" customFormat="1" ht="21" customHeight="1">
      <c r="B1591" s="31"/>
      <c r="C1591" s="30"/>
      <c r="D1591" s="29"/>
      <c r="E1591" s="28"/>
      <c r="F1591" s="26"/>
      <c r="G1591" s="27"/>
      <c r="H1591" s="25"/>
      <c r="I1591" s="26"/>
      <c r="J1591" s="27"/>
      <c r="K1591" s="25"/>
      <c r="L1591" s="26"/>
      <c r="M1591" s="25"/>
      <c r="O1591" s="24"/>
    </row>
    <row r="1592" spans="2:16" s="23" customFormat="1" ht="21" customHeight="1">
      <c r="B1592" s="31"/>
      <c r="C1592" s="30"/>
      <c r="D1592" s="29"/>
      <c r="E1592" s="28"/>
      <c r="F1592" s="26"/>
      <c r="G1592" s="27"/>
      <c r="H1592" s="25"/>
      <c r="I1592" s="26"/>
      <c r="J1592" s="27"/>
      <c r="K1592" s="25"/>
      <c r="L1592" s="26"/>
      <c r="M1592" s="25"/>
      <c r="O1592" s="24"/>
    </row>
    <row r="1593" spans="2:16" ht="21" customHeight="1">
      <c r="F1593" s="20"/>
      <c r="G1593" s="21"/>
      <c r="H1593" s="22"/>
      <c r="I1593" s="20"/>
      <c r="J1593" s="21"/>
      <c r="K1593" s="21"/>
      <c r="L1593" s="20"/>
      <c r="M1593" s="19"/>
    </row>
    <row r="1594" spans="2:16" ht="21" customHeight="1">
      <c r="B1594" s="58"/>
      <c r="C1594" s="58"/>
      <c r="D1594" s="58"/>
      <c r="E1594" s="58"/>
      <c r="F1594" s="58"/>
      <c r="G1594" s="57"/>
      <c r="H1594" s="56"/>
      <c r="I1594" s="55"/>
      <c r="J1594" s="55"/>
      <c r="K1594" s="55"/>
      <c r="L1594" s="55"/>
      <c r="M1594" s="55"/>
      <c r="O1594" s="511"/>
      <c r="P1594" s="511"/>
    </row>
    <row r="1595" spans="2:16" ht="21" customHeight="1">
      <c r="B1595" s="54"/>
      <c r="C1595" s="53"/>
      <c r="D1595" s="53"/>
      <c r="E1595" s="53"/>
      <c r="F1595" s="53"/>
      <c r="G1595" s="21"/>
      <c r="H1595" s="22"/>
      <c r="I1595" s="20"/>
      <c r="J1595" s="21"/>
      <c r="K1595" s="21"/>
      <c r="L1595" s="52"/>
      <c r="M1595" s="51"/>
    </row>
    <row r="1596" spans="2:16" ht="21" customHeight="1">
      <c r="F1596" s="20"/>
      <c r="G1596" s="21"/>
      <c r="H1596" s="22"/>
      <c r="I1596" s="20"/>
      <c r="J1596" s="21"/>
      <c r="K1596" s="21"/>
      <c r="L1596" s="20"/>
      <c r="M1596" s="50"/>
    </row>
    <row r="1597" spans="2:16" s="23" customFormat="1" ht="21" customHeight="1">
      <c r="C1597" s="49"/>
      <c r="D1597" s="49"/>
      <c r="E1597" s="44"/>
      <c r="F1597" s="41"/>
      <c r="G1597" s="41"/>
      <c r="H1597" s="41"/>
      <c r="I1597" s="41"/>
      <c r="J1597" s="48"/>
      <c r="K1597" s="41"/>
      <c r="L1597" s="48"/>
      <c r="M1597" s="47"/>
      <c r="O1597" s="24"/>
    </row>
    <row r="1598" spans="2:16" s="23" customFormat="1" ht="21" customHeight="1">
      <c r="B1598" s="46"/>
      <c r="C1598" s="45"/>
      <c r="D1598" s="45"/>
      <c r="E1598" s="44"/>
      <c r="F1598" s="42"/>
      <c r="G1598" s="41"/>
      <c r="H1598" s="43"/>
      <c r="I1598" s="42"/>
      <c r="J1598" s="41"/>
      <c r="K1598" s="41"/>
      <c r="L1598" s="42"/>
      <c r="M1598" s="41"/>
      <c r="O1598" s="24"/>
    </row>
    <row r="1599" spans="2:16" s="23" customFormat="1" ht="21" customHeight="1">
      <c r="B1599" s="39"/>
      <c r="C1599" s="40"/>
      <c r="D1599" s="37"/>
      <c r="E1599" s="36"/>
      <c r="F1599" s="35"/>
      <c r="G1599" s="34"/>
      <c r="H1599" s="32"/>
      <c r="I1599" s="35"/>
      <c r="J1599" s="34"/>
      <c r="K1599" s="32"/>
      <c r="L1599" s="33"/>
      <c r="M1599" s="32"/>
      <c r="O1599" s="24"/>
    </row>
    <row r="1600" spans="2:16" s="23" customFormat="1" ht="21" customHeight="1">
      <c r="B1600" s="39"/>
      <c r="C1600" s="40"/>
      <c r="D1600" s="37"/>
      <c r="E1600" s="36"/>
      <c r="F1600" s="35"/>
      <c r="G1600" s="34"/>
      <c r="H1600" s="32"/>
      <c r="I1600" s="35"/>
      <c r="J1600" s="34"/>
      <c r="K1600" s="32"/>
      <c r="L1600" s="33"/>
      <c r="M1600" s="32"/>
      <c r="O1600" s="24"/>
    </row>
    <row r="1601" spans="2:15" s="23" customFormat="1" ht="21" customHeight="1">
      <c r="B1601" s="39"/>
      <c r="C1601" s="40"/>
      <c r="D1601" s="37"/>
      <c r="E1601" s="36"/>
      <c r="F1601" s="35"/>
      <c r="G1601" s="34"/>
      <c r="H1601" s="32"/>
      <c r="I1601" s="35"/>
      <c r="J1601" s="34"/>
      <c r="K1601" s="32"/>
      <c r="L1601" s="33"/>
      <c r="M1601" s="32"/>
      <c r="O1601" s="24"/>
    </row>
    <row r="1602" spans="2:15" s="23" customFormat="1" ht="21" customHeight="1">
      <c r="B1602" s="39"/>
      <c r="C1602" s="40"/>
      <c r="D1602" s="37"/>
      <c r="E1602" s="36"/>
      <c r="F1602" s="35"/>
      <c r="G1602" s="34"/>
      <c r="H1602" s="32"/>
      <c r="I1602" s="35"/>
      <c r="J1602" s="34"/>
      <c r="K1602" s="32"/>
      <c r="L1602" s="33"/>
      <c r="M1602" s="32"/>
      <c r="O1602" s="24"/>
    </row>
    <row r="1603" spans="2:15" s="23" customFormat="1" ht="21" customHeight="1">
      <c r="B1603" s="39"/>
      <c r="C1603" s="40"/>
      <c r="D1603" s="37"/>
      <c r="E1603" s="36"/>
      <c r="F1603" s="35"/>
      <c r="G1603" s="34"/>
      <c r="H1603" s="32"/>
      <c r="I1603" s="35"/>
      <c r="J1603" s="34"/>
      <c r="K1603" s="32"/>
      <c r="L1603" s="33"/>
      <c r="M1603" s="32"/>
      <c r="O1603" s="24"/>
    </row>
    <row r="1604" spans="2:15" s="23" customFormat="1" ht="21" customHeight="1">
      <c r="B1604" s="39"/>
      <c r="C1604" s="40"/>
      <c r="D1604" s="37"/>
      <c r="E1604" s="36"/>
      <c r="F1604" s="35"/>
      <c r="G1604" s="34"/>
      <c r="H1604" s="32"/>
      <c r="I1604" s="35"/>
      <c r="J1604" s="34"/>
      <c r="K1604" s="32"/>
      <c r="L1604" s="33"/>
      <c r="M1604" s="32"/>
      <c r="O1604" s="24"/>
    </row>
    <row r="1605" spans="2:15" s="23" customFormat="1" ht="21" customHeight="1">
      <c r="B1605" s="39"/>
      <c r="C1605" s="40"/>
      <c r="D1605" s="37"/>
      <c r="E1605" s="36"/>
      <c r="F1605" s="35"/>
      <c r="G1605" s="34"/>
      <c r="H1605" s="32"/>
      <c r="I1605" s="35"/>
      <c r="J1605" s="34"/>
      <c r="K1605" s="32"/>
      <c r="L1605" s="33"/>
      <c r="M1605" s="32"/>
      <c r="O1605" s="24"/>
    </row>
    <row r="1606" spans="2:15" s="23" customFormat="1" ht="21" customHeight="1">
      <c r="B1606" s="39"/>
      <c r="C1606" s="40"/>
      <c r="D1606" s="37"/>
      <c r="E1606" s="36"/>
      <c r="F1606" s="35"/>
      <c r="G1606" s="34"/>
      <c r="H1606" s="32"/>
      <c r="I1606" s="35"/>
      <c r="J1606" s="34"/>
      <c r="K1606" s="32"/>
      <c r="L1606" s="33"/>
      <c r="M1606" s="32"/>
      <c r="O1606" s="24"/>
    </row>
    <row r="1607" spans="2:15" s="23" customFormat="1" ht="21" customHeight="1">
      <c r="B1607" s="39"/>
      <c r="C1607" s="40"/>
      <c r="D1607" s="37"/>
      <c r="E1607" s="36"/>
      <c r="F1607" s="35"/>
      <c r="G1607" s="34"/>
      <c r="H1607" s="32"/>
      <c r="I1607" s="35"/>
      <c r="J1607" s="34"/>
      <c r="K1607" s="32"/>
      <c r="L1607" s="33"/>
      <c r="M1607" s="32"/>
      <c r="O1607" s="24"/>
    </row>
    <row r="1608" spans="2:15" s="23" customFormat="1" ht="21" customHeight="1">
      <c r="B1608" s="39"/>
      <c r="C1608" s="40"/>
      <c r="D1608" s="37"/>
      <c r="E1608" s="36"/>
      <c r="F1608" s="35"/>
      <c r="G1608" s="34"/>
      <c r="H1608" s="32"/>
      <c r="I1608" s="35"/>
      <c r="J1608" s="34"/>
      <c r="K1608" s="32"/>
      <c r="L1608" s="33"/>
      <c r="M1608" s="32"/>
      <c r="O1608" s="24"/>
    </row>
    <row r="1609" spans="2:15" s="23" customFormat="1" ht="21" customHeight="1">
      <c r="B1609" s="39"/>
      <c r="C1609" s="40"/>
      <c r="D1609" s="37"/>
      <c r="E1609" s="36"/>
      <c r="F1609" s="35"/>
      <c r="G1609" s="34"/>
      <c r="H1609" s="32"/>
      <c r="I1609" s="35"/>
      <c r="J1609" s="34"/>
      <c r="K1609" s="32"/>
      <c r="L1609" s="33"/>
      <c r="M1609" s="32"/>
      <c r="O1609" s="24"/>
    </row>
    <row r="1610" spans="2:15" s="23" customFormat="1" ht="21" customHeight="1">
      <c r="B1610" s="39"/>
      <c r="C1610" s="40"/>
      <c r="D1610" s="37"/>
      <c r="E1610" s="36"/>
      <c r="F1610" s="35"/>
      <c r="G1610" s="34"/>
      <c r="H1610" s="32"/>
      <c r="I1610" s="35"/>
      <c r="J1610" s="34"/>
      <c r="K1610" s="32"/>
      <c r="L1610" s="33"/>
      <c r="M1610" s="32"/>
      <c r="O1610" s="24"/>
    </row>
    <row r="1611" spans="2:15" s="23" customFormat="1" ht="21" customHeight="1">
      <c r="B1611" s="39"/>
      <c r="C1611" s="40"/>
      <c r="D1611" s="37"/>
      <c r="E1611" s="36"/>
      <c r="F1611" s="35"/>
      <c r="G1611" s="34"/>
      <c r="H1611" s="32"/>
      <c r="I1611" s="35"/>
      <c r="J1611" s="34"/>
      <c r="K1611" s="32"/>
      <c r="L1611" s="33"/>
      <c r="M1611" s="32"/>
      <c r="O1611" s="24"/>
    </row>
    <row r="1612" spans="2:15" s="23" customFormat="1" ht="21" customHeight="1">
      <c r="B1612" s="39"/>
      <c r="C1612" s="40"/>
      <c r="D1612" s="37"/>
      <c r="E1612" s="36"/>
      <c r="F1612" s="35"/>
      <c r="G1612" s="34"/>
      <c r="H1612" s="32"/>
      <c r="I1612" s="35"/>
      <c r="J1612" s="34"/>
      <c r="K1612" s="32"/>
      <c r="L1612" s="33"/>
      <c r="M1612" s="32"/>
      <c r="O1612" s="24"/>
    </row>
    <row r="1613" spans="2:15" s="23" customFormat="1" ht="21" customHeight="1">
      <c r="B1613" s="39"/>
      <c r="C1613" s="40"/>
      <c r="D1613" s="37"/>
      <c r="E1613" s="36"/>
      <c r="F1613" s="35"/>
      <c r="G1613" s="34"/>
      <c r="H1613" s="32"/>
      <c r="I1613" s="35"/>
      <c r="J1613" s="34"/>
      <c r="K1613" s="32"/>
      <c r="L1613" s="33"/>
      <c r="M1613" s="32"/>
      <c r="O1613" s="24"/>
    </row>
    <row r="1614" spans="2:15" s="23" customFormat="1" ht="21" customHeight="1">
      <c r="B1614" s="39"/>
      <c r="C1614" s="38"/>
      <c r="D1614" s="37"/>
      <c r="E1614" s="36"/>
      <c r="F1614" s="35"/>
      <c r="G1614" s="34"/>
      <c r="H1614" s="32"/>
      <c r="I1614" s="35"/>
      <c r="J1614" s="34"/>
      <c r="K1614" s="32"/>
      <c r="L1614" s="33"/>
      <c r="M1614" s="32"/>
      <c r="O1614" s="24"/>
    </row>
    <row r="1615" spans="2:15" s="23" customFormat="1" ht="21" customHeight="1">
      <c r="B1615" s="39"/>
      <c r="C1615" s="38"/>
      <c r="D1615" s="37"/>
      <c r="E1615" s="36"/>
      <c r="F1615" s="35"/>
      <c r="G1615" s="34"/>
      <c r="H1615" s="32"/>
      <c r="I1615" s="35"/>
      <c r="J1615" s="34"/>
      <c r="K1615" s="32"/>
      <c r="L1615" s="33"/>
      <c r="M1615" s="32"/>
      <c r="O1615" s="24"/>
    </row>
    <row r="1616" spans="2:15" s="23" customFormat="1" ht="21" customHeight="1">
      <c r="B1616" s="39"/>
      <c r="C1616" s="38"/>
      <c r="D1616" s="37"/>
      <c r="E1616" s="36"/>
      <c r="F1616" s="35"/>
      <c r="G1616" s="34"/>
      <c r="H1616" s="32"/>
      <c r="I1616" s="35"/>
      <c r="J1616" s="34"/>
      <c r="K1616" s="32"/>
      <c r="L1616" s="33"/>
      <c r="M1616" s="32"/>
      <c r="O1616" s="24"/>
    </row>
    <row r="1617" spans="2:16" s="23" customFormat="1" ht="21" customHeight="1">
      <c r="B1617" s="39"/>
      <c r="C1617" s="38"/>
      <c r="D1617" s="37"/>
      <c r="E1617" s="36"/>
      <c r="F1617" s="35"/>
      <c r="G1617" s="34"/>
      <c r="H1617" s="32"/>
      <c r="I1617" s="35"/>
      <c r="J1617" s="34"/>
      <c r="K1617" s="32"/>
      <c r="L1617" s="33"/>
      <c r="M1617" s="32"/>
      <c r="O1617" s="24"/>
    </row>
    <row r="1618" spans="2:16" s="23" customFormat="1" ht="21" customHeight="1">
      <c r="B1618" s="31"/>
      <c r="C1618" s="30"/>
      <c r="D1618" s="29"/>
      <c r="E1618" s="28"/>
      <c r="F1618" s="26"/>
      <c r="G1618" s="27"/>
      <c r="H1618" s="25"/>
      <c r="I1618" s="26"/>
      <c r="J1618" s="27"/>
      <c r="K1618" s="25"/>
      <c r="L1618" s="26"/>
      <c r="M1618" s="25"/>
      <c r="O1618" s="24"/>
    </row>
    <row r="1619" spans="2:16" s="23" customFormat="1" ht="21" customHeight="1">
      <c r="B1619" s="31"/>
      <c r="C1619" s="30"/>
      <c r="D1619" s="29"/>
      <c r="E1619" s="28"/>
      <c r="F1619" s="26"/>
      <c r="G1619" s="27"/>
      <c r="H1619" s="25"/>
      <c r="I1619" s="26"/>
      <c r="J1619" s="27"/>
      <c r="K1619" s="25"/>
      <c r="L1619" s="26"/>
      <c r="M1619" s="25"/>
      <c r="O1619" s="24"/>
    </row>
    <row r="1620" spans="2:16" ht="21" customHeight="1">
      <c r="F1620" s="20"/>
      <c r="G1620" s="21"/>
      <c r="H1620" s="22"/>
      <c r="I1620" s="20"/>
      <c r="J1620" s="21"/>
      <c r="K1620" s="21"/>
      <c r="L1620" s="20"/>
      <c r="M1620" s="19"/>
    </row>
    <row r="1621" spans="2:16" ht="21" customHeight="1">
      <c r="B1621" s="58"/>
      <c r="C1621" s="58"/>
      <c r="D1621" s="58"/>
      <c r="E1621" s="58"/>
      <c r="F1621" s="58"/>
      <c r="G1621" s="57"/>
      <c r="H1621" s="56"/>
      <c r="I1621" s="55"/>
      <c r="J1621" s="55"/>
      <c r="K1621" s="55"/>
      <c r="L1621" s="55"/>
      <c r="M1621" s="55"/>
      <c r="O1621" s="511"/>
      <c r="P1621" s="511"/>
    </row>
    <row r="1622" spans="2:16" ht="21" customHeight="1">
      <c r="B1622" s="54"/>
      <c r="C1622" s="53"/>
      <c r="D1622" s="53"/>
      <c r="E1622" s="53"/>
      <c r="F1622" s="53"/>
      <c r="G1622" s="21"/>
      <c r="H1622" s="22"/>
      <c r="I1622" s="20"/>
      <c r="J1622" s="21"/>
      <c r="K1622" s="21"/>
      <c r="L1622" s="52"/>
      <c r="M1622" s="51"/>
    </row>
    <row r="1623" spans="2:16" ht="21" customHeight="1">
      <c r="F1623" s="20"/>
      <c r="G1623" s="21"/>
      <c r="H1623" s="22"/>
      <c r="I1623" s="20"/>
      <c r="J1623" s="21"/>
      <c r="K1623" s="21"/>
      <c r="L1623" s="20"/>
      <c r="M1623" s="50"/>
    </row>
    <row r="1624" spans="2:16" s="23" customFormat="1" ht="21" customHeight="1">
      <c r="C1624" s="49"/>
      <c r="D1624" s="49"/>
      <c r="E1624" s="44"/>
      <c r="F1624" s="41"/>
      <c r="G1624" s="41"/>
      <c r="H1624" s="41"/>
      <c r="I1624" s="41"/>
      <c r="J1624" s="48"/>
      <c r="K1624" s="41"/>
      <c r="L1624" s="48"/>
      <c r="M1624" s="47"/>
      <c r="O1624" s="24"/>
    </row>
    <row r="1625" spans="2:16" s="23" customFormat="1" ht="21" customHeight="1">
      <c r="B1625" s="46"/>
      <c r="C1625" s="45"/>
      <c r="D1625" s="45"/>
      <c r="E1625" s="44"/>
      <c r="F1625" s="42"/>
      <c r="G1625" s="41"/>
      <c r="H1625" s="43"/>
      <c r="I1625" s="42"/>
      <c r="J1625" s="41"/>
      <c r="K1625" s="41"/>
      <c r="L1625" s="42"/>
      <c r="M1625" s="41"/>
      <c r="O1625" s="24"/>
    </row>
    <row r="1626" spans="2:16" s="23" customFormat="1" ht="21" customHeight="1">
      <c r="B1626" s="39"/>
      <c r="C1626" s="40"/>
      <c r="D1626" s="37"/>
      <c r="E1626" s="36"/>
      <c r="F1626" s="35"/>
      <c r="G1626" s="34"/>
      <c r="H1626" s="32"/>
      <c r="I1626" s="35"/>
      <c r="J1626" s="34"/>
      <c r="K1626" s="32"/>
      <c r="L1626" s="33"/>
      <c r="M1626" s="32"/>
      <c r="O1626" s="24"/>
    </row>
    <row r="1627" spans="2:16" s="23" customFormat="1" ht="21" customHeight="1">
      <c r="B1627" s="39"/>
      <c r="C1627" s="40"/>
      <c r="D1627" s="37"/>
      <c r="E1627" s="36"/>
      <c r="F1627" s="35"/>
      <c r="G1627" s="34"/>
      <c r="H1627" s="32"/>
      <c r="I1627" s="35"/>
      <c r="J1627" s="34"/>
      <c r="K1627" s="32"/>
      <c r="L1627" s="33"/>
      <c r="M1627" s="32"/>
      <c r="O1627" s="24"/>
    </row>
    <row r="1628" spans="2:16" s="23" customFormat="1" ht="21" customHeight="1">
      <c r="B1628" s="39"/>
      <c r="C1628" s="40"/>
      <c r="D1628" s="37"/>
      <c r="E1628" s="36"/>
      <c r="F1628" s="35"/>
      <c r="G1628" s="34"/>
      <c r="H1628" s="32"/>
      <c r="I1628" s="35"/>
      <c r="J1628" s="34"/>
      <c r="K1628" s="32"/>
      <c r="L1628" s="33"/>
      <c r="M1628" s="32"/>
      <c r="O1628" s="24"/>
    </row>
    <row r="1629" spans="2:16" s="23" customFormat="1" ht="21" customHeight="1">
      <c r="B1629" s="39"/>
      <c r="C1629" s="40"/>
      <c r="D1629" s="37"/>
      <c r="E1629" s="36"/>
      <c r="F1629" s="35"/>
      <c r="G1629" s="34"/>
      <c r="H1629" s="32"/>
      <c r="I1629" s="35"/>
      <c r="J1629" s="34"/>
      <c r="K1629" s="32"/>
      <c r="L1629" s="33"/>
      <c r="M1629" s="32"/>
      <c r="O1629" s="24"/>
    </row>
    <row r="1630" spans="2:16" s="23" customFormat="1" ht="21" customHeight="1">
      <c r="B1630" s="39"/>
      <c r="C1630" s="40"/>
      <c r="D1630" s="37"/>
      <c r="E1630" s="36"/>
      <c r="F1630" s="35"/>
      <c r="G1630" s="34"/>
      <c r="H1630" s="32"/>
      <c r="I1630" s="35"/>
      <c r="J1630" s="34"/>
      <c r="K1630" s="32"/>
      <c r="L1630" s="33"/>
      <c r="M1630" s="32"/>
      <c r="O1630" s="24"/>
    </row>
    <row r="1631" spans="2:16" s="23" customFormat="1" ht="21" customHeight="1">
      <c r="B1631" s="39"/>
      <c r="C1631" s="40"/>
      <c r="D1631" s="37"/>
      <c r="E1631" s="36"/>
      <c r="F1631" s="35"/>
      <c r="G1631" s="34"/>
      <c r="H1631" s="32"/>
      <c r="I1631" s="35"/>
      <c r="J1631" s="34"/>
      <c r="K1631" s="32"/>
      <c r="L1631" s="33"/>
      <c r="M1631" s="32"/>
      <c r="O1631" s="24"/>
    </row>
    <row r="1632" spans="2:16" s="23" customFormat="1" ht="21" customHeight="1">
      <c r="B1632" s="39"/>
      <c r="C1632" s="40"/>
      <c r="D1632" s="37"/>
      <c r="E1632" s="36"/>
      <c r="F1632" s="35"/>
      <c r="G1632" s="34"/>
      <c r="H1632" s="32"/>
      <c r="I1632" s="35"/>
      <c r="J1632" s="34"/>
      <c r="K1632" s="32"/>
      <c r="L1632" s="33"/>
      <c r="M1632" s="32"/>
      <c r="O1632" s="24"/>
    </row>
    <row r="1633" spans="2:16" s="23" customFormat="1" ht="21" customHeight="1">
      <c r="B1633" s="39"/>
      <c r="C1633" s="40"/>
      <c r="D1633" s="37"/>
      <c r="E1633" s="36"/>
      <c r="F1633" s="35"/>
      <c r="G1633" s="34"/>
      <c r="H1633" s="32"/>
      <c r="I1633" s="35"/>
      <c r="J1633" s="34"/>
      <c r="K1633" s="32"/>
      <c r="L1633" s="33"/>
      <c r="M1633" s="32"/>
      <c r="O1633" s="24"/>
    </row>
    <row r="1634" spans="2:16" s="23" customFormat="1" ht="21" customHeight="1">
      <c r="B1634" s="39"/>
      <c r="C1634" s="40"/>
      <c r="D1634" s="37"/>
      <c r="E1634" s="36"/>
      <c r="F1634" s="35"/>
      <c r="G1634" s="34"/>
      <c r="H1634" s="32"/>
      <c r="I1634" s="35"/>
      <c r="J1634" s="34"/>
      <c r="K1634" s="32"/>
      <c r="L1634" s="33"/>
      <c r="M1634" s="32"/>
      <c r="O1634" s="24"/>
    </row>
    <row r="1635" spans="2:16" s="23" customFormat="1" ht="21" customHeight="1">
      <c r="B1635" s="39"/>
      <c r="C1635" s="40"/>
      <c r="D1635" s="37"/>
      <c r="E1635" s="36"/>
      <c r="F1635" s="35"/>
      <c r="G1635" s="34"/>
      <c r="H1635" s="32"/>
      <c r="I1635" s="35"/>
      <c r="J1635" s="34"/>
      <c r="K1635" s="32"/>
      <c r="L1635" s="33"/>
      <c r="M1635" s="32"/>
      <c r="O1635" s="24"/>
    </row>
    <row r="1636" spans="2:16" s="23" customFormat="1" ht="21" customHeight="1">
      <c r="B1636" s="39"/>
      <c r="C1636" s="40"/>
      <c r="D1636" s="37"/>
      <c r="E1636" s="36"/>
      <c r="F1636" s="35"/>
      <c r="G1636" s="34"/>
      <c r="H1636" s="32"/>
      <c r="I1636" s="35"/>
      <c r="J1636" s="34"/>
      <c r="K1636" s="32"/>
      <c r="L1636" s="33"/>
      <c r="M1636" s="32"/>
      <c r="O1636" s="24"/>
    </row>
    <row r="1637" spans="2:16" s="23" customFormat="1" ht="21" customHeight="1">
      <c r="B1637" s="39"/>
      <c r="C1637" s="40"/>
      <c r="D1637" s="37"/>
      <c r="E1637" s="36"/>
      <c r="F1637" s="35"/>
      <c r="G1637" s="34"/>
      <c r="H1637" s="32"/>
      <c r="I1637" s="35"/>
      <c r="J1637" s="34"/>
      <c r="K1637" s="32"/>
      <c r="L1637" s="33"/>
      <c r="M1637" s="32"/>
      <c r="O1637" s="24"/>
    </row>
    <row r="1638" spans="2:16" s="23" customFormat="1" ht="21" customHeight="1">
      <c r="B1638" s="39"/>
      <c r="C1638" s="40"/>
      <c r="D1638" s="37"/>
      <c r="E1638" s="36"/>
      <c r="F1638" s="35"/>
      <c r="G1638" s="34"/>
      <c r="H1638" s="32"/>
      <c r="I1638" s="35"/>
      <c r="J1638" s="34"/>
      <c r="K1638" s="32"/>
      <c r="L1638" s="33"/>
      <c r="M1638" s="32"/>
      <c r="O1638" s="24"/>
    </row>
    <row r="1639" spans="2:16" s="23" customFormat="1" ht="21" customHeight="1">
      <c r="B1639" s="39"/>
      <c r="C1639" s="40"/>
      <c r="D1639" s="37"/>
      <c r="E1639" s="36"/>
      <c r="F1639" s="35"/>
      <c r="G1639" s="34"/>
      <c r="H1639" s="32"/>
      <c r="I1639" s="35"/>
      <c r="J1639" s="34"/>
      <c r="K1639" s="32"/>
      <c r="L1639" s="33"/>
      <c r="M1639" s="32"/>
      <c r="O1639" s="24"/>
    </row>
    <row r="1640" spans="2:16" s="23" customFormat="1" ht="21" customHeight="1">
      <c r="B1640" s="39"/>
      <c r="C1640" s="40"/>
      <c r="D1640" s="37"/>
      <c r="E1640" s="36"/>
      <c r="F1640" s="35"/>
      <c r="G1640" s="34"/>
      <c r="H1640" s="32"/>
      <c r="I1640" s="35"/>
      <c r="J1640" s="34"/>
      <c r="K1640" s="32"/>
      <c r="L1640" s="33"/>
      <c r="M1640" s="32"/>
      <c r="O1640" s="24"/>
    </row>
    <row r="1641" spans="2:16" s="23" customFormat="1" ht="21" customHeight="1">
      <c r="B1641" s="39"/>
      <c r="C1641" s="38"/>
      <c r="D1641" s="37"/>
      <c r="E1641" s="36"/>
      <c r="F1641" s="35"/>
      <c r="G1641" s="34"/>
      <c r="H1641" s="32"/>
      <c r="I1641" s="35"/>
      <c r="J1641" s="34"/>
      <c r="K1641" s="32"/>
      <c r="L1641" s="33"/>
      <c r="M1641" s="32"/>
      <c r="O1641" s="24"/>
    </row>
    <row r="1642" spans="2:16" s="23" customFormat="1" ht="21" customHeight="1">
      <c r="B1642" s="39"/>
      <c r="C1642" s="38"/>
      <c r="D1642" s="37"/>
      <c r="E1642" s="36"/>
      <c r="F1642" s="35"/>
      <c r="G1642" s="34"/>
      <c r="H1642" s="32"/>
      <c r="I1642" s="35"/>
      <c r="J1642" s="34"/>
      <c r="K1642" s="32"/>
      <c r="L1642" s="33"/>
      <c r="M1642" s="32"/>
      <c r="O1642" s="24"/>
    </row>
    <row r="1643" spans="2:16" s="23" customFormat="1" ht="21" customHeight="1">
      <c r="B1643" s="39"/>
      <c r="C1643" s="38"/>
      <c r="D1643" s="37"/>
      <c r="E1643" s="36"/>
      <c r="F1643" s="35"/>
      <c r="G1643" s="34"/>
      <c r="H1643" s="32"/>
      <c r="I1643" s="35"/>
      <c r="J1643" s="34"/>
      <c r="K1643" s="32"/>
      <c r="L1643" s="33"/>
      <c r="M1643" s="32"/>
      <c r="O1643" s="24"/>
    </row>
    <row r="1644" spans="2:16" s="23" customFormat="1" ht="21" customHeight="1">
      <c r="B1644" s="39"/>
      <c r="C1644" s="38"/>
      <c r="D1644" s="37"/>
      <c r="E1644" s="36"/>
      <c r="F1644" s="35"/>
      <c r="G1644" s="34"/>
      <c r="H1644" s="32"/>
      <c r="I1644" s="35"/>
      <c r="J1644" s="34"/>
      <c r="K1644" s="32"/>
      <c r="L1644" s="33"/>
      <c r="M1644" s="32"/>
      <c r="O1644" s="24"/>
    </row>
    <row r="1645" spans="2:16" s="23" customFormat="1" ht="21" customHeight="1">
      <c r="B1645" s="31"/>
      <c r="C1645" s="30"/>
      <c r="D1645" s="29"/>
      <c r="E1645" s="28"/>
      <c r="F1645" s="26"/>
      <c r="G1645" s="27"/>
      <c r="H1645" s="25"/>
      <c r="I1645" s="26"/>
      <c r="J1645" s="27"/>
      <c r="K1645" s="25"/>
      <c r="L1645" s="26"/>
      <c r="M1645" s="25"/>
      <c r="O1645" s="24"/>
    </row>
    <row r="1646" spans="2:16" s="23" customFormat="1" ht="21" customHeight="1">
      <c r="B1646" s="31"/>
      <c r="C1646" s="30"/>
      <c r="D1646" s="29"/>
      <c r="E1646" s="28"/>
      <c r="F1646" s="26"/>
      <c r="G1646" s="27"/>
      <c r="H1646" s="25"/>
      <c r="I1646" s="26"/>
      <c r="J1646" s="27"/>
      <c r="K1646" s="25"/>
      <c r="L1646" s="26"/>
      <c r="M1646" s="25"/>
      <c r="O1646" s="24"/>
    </row>
    <row r="1647" spans="2:16" ht="21" customHeight="1">
      <c r="F1647" s="20"/>
      <c r="G1647" s="21"/>
      <c r="H1647" s="22"/>
      <c r="I1647" s="20"/>
      <c r="J1647" s="21"/>
      <c r="K1647" s="21"/>
      <c r="L1647" s="20"/>
      <c r="M1647" s="19"/>
    </row>
    <row r="1648" spans="2:16" ht="21" customHeight="1">
      <c r="B1648" s="58"/>
      <c r="C1648" s="58"/>
      <c r="D1648" s="58"/>
      <c r="E1648" s="58"/>
      <c r="F1648" s="58"/>
      <c r="G1648" s="57"/>
      <c r="H1648" s="56"/>
      <c r="I1648" s="55"/>
      <c r="J1648" s="55"/>
      <c r="K1648" s="55"/>
      <c r="L1648" s="55"/>
      <c r="M1648" s="55"/>
      <c r="O1648" s="511"/>
      <c r="P1648" s="511"/>
    </row>
    <row r="1649" spans="2:15" ht="21" customHeight="1">
      <c r="B1649" s="54"/>
      <c r="C1649" s="53"/>
      <c r="D1649" s="53"/>
      <c r="E1649" s="53"/>
      <c r="F1649" s="53"/>
      <c r="G1649" s="21"/>
      <c r="H1649" s="22"/>
      <c r="I1649" s="20"/>
      <c r="J1649" s="21"/>
      <c r="K1649" s="21"/>
      <c r="L1649" s="52"/>
      <c r="M1649" s="51"/>
    </row>
    <row r="1650" spans="2:15" ht="21" customHeight="1">
      <c r="F1650" s="20"/>
      <c r="G1650" s="21"/>
      <c r="H1650" s="22"/>
      <c r="I1650" s="20"/>
      <c r="J1650" s="21"/>
      <c r="K1650" s="21"/>
      <c r="L1650" s="20"/>
      <c r="M1650" s="50"/>
    </row>
    <row r="1651" spans="2:15" s="23" customFormat="1" ht="21" customHeight="1">
      <c r="C1651" s="49"/>
      <c r="D1651" s="49"/>
      <c r="E1651" s="44"/>
      <c r="F1651" s="41"/>
      <c r="G1651" s="41"/>
      <c r="H1651" s="41"/>
      <c r="I1651" s="41"/>
      <c r="J1651" s="48"/>
      <c r="K1651" s="41"/>
      <c r="L1651" s="48"/>
      <c r="M1651" s="47"/>
      <c r="O1651" s="24"/>
    </row>
    <row r="1652" spans="2:15" s="23" customFormat="1" ht="21" customHeight="1">
      <c r="B1652" s="46"/>
      <c r="C1652" s="45"/>
      <c r="D1652" s="45"/>
      <c r="E1652" s="44"/>
      <c r="F1652" s="42"/>
      <c r="G1652" s="41"/>
      <c r="H1652" s="43"/>
      <c r="I1652" s="42"/>
      <c r="J1652" s="41"/>
      <c r="K1652" s="41"/>
      <c r="L1652" s="42"/>
      <c r="M1652" s="41"/>
      <c r="O1652" s="24"/>
    </row>
    <row r="1653" spans="2:15" s="23" customFormat="1" ht="21" customHeight="1">
      <c r="B1653" s="39"/>
      <c r="C1653" s="40"/>
      <c r="D1653" s="37"/>
      <c r="E1653" s="36"/>
      <c r="F1653" s="35"/>
      <c r="G1653" s="34"/>
      <c r="H1653" s="32"/>
      <c r="I1653" s="35"/>
      <c r="J1653" s="34"/>
      <c r="K1653" s="32"/>
      <c r="L1653" s="33"/>
      <c r="M1653" s="32"/>
      <c r="O1653" s="24"/>
    </row>
    <row r="1654" spans="2:15" s="23" customFormat="1" ht="21" customHeight="1">
      <c r="B1654" s="39"/>
      <c r="C1654" s="40"/>
      <c r="D1654" s="37"/>
      <c r="E1654" s="36"/>
      <c r="F1654" s="35"/>
      <c r="G1654" s="34"/>
      <c r="H1654" s="32"/>
      <c r="I1654" s="35"/>
      <c r="J1654" s="34"/>
      <c r="K1654" s="32"/>
      <c r="L1654" s="33"/>
      <c r="M1654" s="32"/>
      <c r="O1654" s="24"/>
    </row>
    <row r="1655" spans="2:15" s="23" customFormat="1" ht="21" customHeight="1">
      <c r="B1655" s="39"/>
      <c r="C1655" s="40"/>
      <c r="D1655" s="37"/>
      <c r="E1655" s="36"/>
      <c r="F1655" s="35"/>
      <c r="G1655" s="34"/>
      <c r="H1655" s="32"/>
      <c r="I1655" s="35"/>
      <c r="J1655" s="34"/>
      <c r="K1655" s="32"/>
      <c r="L1655" s="33"/>
      <c r="M1655" s="32"/>
      <c r="O1655" s="24"/>
    </row>
    <row r="1656" spans="2:15" s="23" customFormat="1" ht="21" customHeight="1">
      <c r="B1656" s="39"/>
      <c r="C1656" s="40"/>
      <c r="D1656" s="37"/>
      <c r="E1656" s="36"/>
      <c r="F1656" s="35"/>
      <c r="G1656" s="34"/>
      <c r="H1656" s="32"/>
      <c r="I1656" s="35"/>
      <c r="J1656" s="34"/>
      <c r="K1656" s="32"/>
      <c r="L1656" s="33"/>
      <c r="M1656" s="32"/>
      <c r="O1656" s="24"/>
    </row>
    <row r="1657" spans="2:15" s="23" customFormat="1" ht="21" customHeight="1">
      <c r="B1657" s="39"/>
      <c r="C1657" s="40"/>
      <c r="D1657" s="37"/>
      <c r="E1657" s="36"/>
      <c r="F1657" s="35"/>
      <c r="G1657" s="34"/>
      <c r="H1657" s="32"/>
      <c r="I1657" s="35"/>
      <c r="J1657" s="34"/>
      <c r="K1657" s="32"/>
      <c r="L1657" s="33"/>
      <c r="M1657" s="32"/>
      <c r="O1657" s="24"/>
    </row>
    <row r="1658" spans="2:15" s="23" customFormat="1" ht="21" customHeight="1">
      <c r="B1658" s="39"/>
      <c r="C1658" s="40"/>
      <c r="D1658" s="37"/>
      <c r="E1658" s="36"/>
      <c r="F1658" s="35"/>
      <c r="G1658" s="34"/>
      <c r="H1658" s="32"/>
      <c r="I1658" s="35"/>
      <c r="J1658" s="34"/>
      <c r="K1658" s="32"/>
      <c r="L1658" s="33"/>
      <c r="M1658" s="32"/>
      <c r="O1658" s="24"/>
    </row>
    <row r="1659" spans="2:15" s="23" customFormat="1" ht="21" customHeight="1">
      <c r="B1659" s="39"/>
      <c r="C1659" s="40"/>
      <c r="D1659" s="37"/>
      <c r="E1659" s="36"/>
      <c r="F1659" s="35"/>
      <c r="G1659" s="34"/>
      <c r="H1659" s="32"/>
      <c r="I1659" s="35"/>
      <c r="J1659" s="34"/>
      <c r="K1659" s="32"/>
      <c r="L1659" s="33"/>
      <c r="M1659" s="32"/>
      <c r="O1659" s="24"/>
    </row>
    <row r="1660" spans="2:15" s="23" customFormat="1" ht="21" customHeight="1">
      <c r="B1660" s="39"/>
      <c r="C1660" s="40"/>
      <c r="D1660" s="37"/>
      <c r="E1660" s="36"/>
      <c r="F1660" s="35"/>
      <c r="G1660" s="34"/>
      <c r="H1660" s="32"/>
      <c r="I1660" s="35"/>
      <c r="J1660" s="34"/>
      <c r="K1660" s="32"/>
      <c r="L1660" s="33"/>
      <c r="M1660" s="32"/>
      <c r="O1660" s="24"/>
    </row>
    <row r="1661" spans="2:15" s="23" customFormat="1" ht="21" customHeight="1">
      <c r="B1661" s="39"/>
      <c r="C1661" s="40"/>
      <c r="D1661" s="37"/>
      <c r="E1661" s="36"/>
      <c r="F1661" s="35"/>
      <c r="G1661" s="34"/>
      <c r="H1661" s="32"/>
      <c r="I1661" s="35"/>
      <c r="J1661" s="34"/>
      <c r="K1661" s="32"/>
      <c r="L1661" s="33"/>
      <c r="M1661" s="32"/>
      <c r="O1661" s="24"/>
    </row>
    <row r="1662" spans="2:15" s="23" customFormat="1" ht="21" customHeight="1">
      <c r="B1662" s="39"/>
      <c r="C1662" s="40"/>
      <c r="D1662" s="37"/>
      <c r="E1662" s="36"/>
      <c r="F1662" s="35"/>
      <c r="G1662" s="34"/>
      <c r="H1662" s="32"/>
      <c r="I1662" s="35"/>
      <c r="J1662" s="34"/>
      <c r="K1662" s="32"/>
      <c r="L1662" s="33"/>
      <c r="M1662" s="32"/>
      <c r="O1662" s="24"/>
    </row>
    <row r="1663" spans="2:15" s="23" customFormat="1" ht="21" customHeight="1">
      <c r="B1663" s="39"/>
      <c r="C1663" s="40"/>
      <c r="D1663" s="37"/>
      <c r="E1663" s="36"/>
      <c r="F1663" s="35"/>
      <c r="G1663" s="34"/>
      <c r="H1663" s="32"/>
      <c r="I1663" s="35"/>
      <c r="J1663" s="34"/>
      <c r="K1663" s="32"/>
      <c r="L1663" s="33"/>
      <c r="M1663" s="32"/>
      <c r="O1663" s="24"/>
    </row>
    <row r="1664" spans="2:15" s="23" customFormat="1" ht="21" customHeight="1">
      <c r="B1664" s="39"/>
      <c r="C1664" s="40"/>
      <c r="D1664" s="37"/>
      <c r="E1664" s="36"/>
      <c r="F1664" s="35"/>
      <c r="G1664" s="34"/>
      <c r="H1664" s="32"/>
      <c r="I1664" s="35"/>
      <c r="J1664" s="34"/>
      <c r="K1664" s="32"/>
      <c r="L1664" s="33"/>
      <c r="M1664" s="32"/>
      <c r="O1664" s="24"/>
    </row>
    <row r="1665" spans="2:16" s="23" customFormat="1" ht="21" customHeight="1">
      <c r="B1665" s="39"/>
      <c r="C1665" s="40"/>
      <c r="D1665" s="37"/>
      <c r="E1665" s="36"/>
      <c r="F1665" s="35"/>
      <c r="G1665" s="34"/>
      <c r="H1665" s="32"/>
      <c r="I1665" s="35"/>
      <c r="J1665" s="34"/>
      <c r="K1665" s="32"/>
      <c r="L1665" s="33"/>
      <c r="M1665" s="32"/>
      <c r="O1665" s="24"/>
    </row>
    <row r="1666" spans="2:16" s="23" customFormat="1" ht="21" customHeight="1">
      <c r="B1666" s="39"/>
      <c r="C1666" s="40"/>
      <c r="D1666" s="37"/>
      <c r="E1666" s="36"/>
      <c r="F1666" s="35"/>
      <c r="G1666" s="34"/>
      <c r="H1666" s="32"/>
      <c r="I1666" s="35"/>
      <c r="J1666" s="34"/>
      <c r="K1666" s="32"/>
      <c r="L1666" s="33"/>
      <c r="M1666" s="32"/>
      <c r="O1666" s="24"/>
    </row>
    <row r="1667" spans="2:16" s="23" customFormat="1" ht="21" customHeight="1">
      <c r="B1667" s="39"/>
      <c r="C1667" s="40"/>
      <c r="D1667" s="37"/>
      <c r="E1667" s="36"/>
      <c r="F1667" s="35"/>
      <c r="G1667" s="34"/>
      <c r="H1667" s="32"/>
      <c r="I1667" s="35"/>
      <c r="J1667" s="34"/>
      <c r="K1667" s="32"/>
      <c r="L1667" s="33"/>
      <c r="M1667" s="32"/>
      <c r="O1667" s="24"/>
    </row>
    <row r="1668" spans="2:16" s="23" customFormat="1" ht="21" customHeight="1">
      <c r="B1668" s="39"/>
      <c r="C1668" s="38"/>
      <c r="D1668" s="37"/>
      <c r="E1668" s="36"/>
      <c r="F1668" s="35"/>
      <c r="G1668" s="34"/>
      <c r="H1668" s="32"/>
      <c r="I1668" s="35"/>
      <c r="J1668" s="34"/>
      <c r="K1668" s="32"/>
      <c r="L1668" s="33"/>
      <c r="M1668" s="32"/>
      <c r="O1668" s="24"/>
    </row>
    <row r="1669" spans="2:16" s="23" customFormat="1" ht="21" customHeight="1">
      <c r="B1669" s="39"/>
      <c r="C1669" s="38"/>
      <c r="D1669" s="37"/>
      <c r="E1669" s="36"/>
      <c r="F1669" s="35"/>
      <c r="G1669" s="34"/>
      <c r="H1669" s="32"/>
      <c r="I1669" s="35"/>
      <c r="J1669" s="34"/>
      <c r="K1669" s="32"/>
      <c r="L1669" s="33"/>
      <c r="M1669" s="32"/>
      <c r="O1669" s="24"/>
    </row>
    <row r="1670" spans="2:16" s="23" customFormat="1" ht="21" customHeight="1">
      <c r="B1670" s="39"/>
      <c r="C1670" s="38"/>
      <c r="D1670" s="37"/>
      <c r="E1670" s="36"/>
      <c r="F1670" s="35"/>
      <c r="G1670" s="34"/>
      <c r="H1670" s="32"/>
      <c r="I1670" s="35"/>
      <c r="J1670" s="34"/>
      <c r="K1670" s="32"/>
      <c r="L1670" s="33"/>
      <c r="M1670" s="32"/>
      <c r="O1670" s="24"/>
    </row>
    <row r="1671" spans="2:16" s="23" customFormat="1" ht="21" customHeight="1">
      <c r="B1671" s="39"/>
      <c r="C1671" s="38"/>
      <c r="D1671" s="37"/>
      <c r="E1671" s="36"/>
      <c r="F1671" s="35"/>
      <c r="G1671" s="34"/>
      <c r="H1671" s="32"/>
      <c r="I1671" s="35"/>
      <c r="J1671" s="34"/>
      <c r="K1671" s="32"/>
      <c r="L1671" s="33"/>
      <c r="M1671" s="32"/>
      <c r="O1671" s="24"/>
    </row>
    <row r="1672" spans="2:16" s="23" customFormat="1" ht="21" customHeight="1">
      <c r="B1672" s="31"/>
      <c r="C1672" s="30"/>
      <c r="D1672" s="29"/>
      <c r="E1672" s="28"/>
      <c r="F1672" s="26"/>
      <c r="G1672" s="27"/>
      <c r="H1672" s="25"/>
      <c r="I1672" s="26"/>
      <c r="J1672" s="27"/>
      <c r="K1672" s="25"/>
      <c r="L1672" s="26"/>
      <c r="M1672" s="25"/>
      <c r="O1672" s="24"/>
    </row>
    <row r="1673" spans="2:16" s="23" customFormat="1" ht="21" customHeight="1">
      <c r="B1673" s="31"/>
      <c r="C1673" s="30"/>
      <c r="D1673" s="29"/>
      <c r="E1673" s="28"/>
      <c r="F1673" s="26"/>
      <c r="G1673" s="27"/>
      <c r="H1673" s="25"/>
      <c r="I1673" s="26"/>
      <c r="J1673" s="27"/>
      <c r="K1673" s="25"/>
      <c r="L1673" s="26"/>
      <c r="M1673" s="25"/>
      <c r="O1673" s="24"/>
    </row>
    <row r="1674" spans="2:16" ht="21" customHeight="1">
      <c r="F1674" s="20"/>
      <c r="G1674" s="21"/>
      <c r="H1674" s="22"/>
      <c r="I1674" s="20"/>
      <c r="J1674" s="21"/>
      <c r="K1674" s="21"/>
      <c r="L1674" s="20"/>
      <c r="M1674" s="19"/>
    </row>
    <row r="1675" spans="2:16" ht="21" customHeight="1">
      <c r="B1675" s="58"/>
      <c r="C1675" s="58"/>
      <c r="D1675" s="58"/>
      <c r="E1675" s="58"/>
      <c r="F1675" s="58"/>
      <c r="G1675" s="57"/>
      <c r="H1675" s="56"/>
      <c r="I1675" s="55"/>
      <c r="J1675" s="55"/>
      <c r="K1675" s="55"/>
      <c r="L1675" s="55"/>
      <c r="M1675" s="55"/>
      <c r="O1675" s="511"/>
      <c r="P1675" s="511"/>
    </row>
    <row r="1676" spans="2:16" ht="21" customHeight="1">
      <c r="B1676" s="54"/>
      <c r="C1676" s="53"/>
      <c r="D1676" s="53"/>
      <c r="E1676" s="53"/>
      <c r="F1676" s="53"/>
      <c r="G1676" s="21"/>
      <c r="H1676" s="22"/>
      <c r="I1676" s="20"/>
      <c r="J1676" s="21"/>
      <c r="K1676" s="21"/>
      <c r="L1676" s="52"/>
      <c r="M1676" s="51"/>
    </row>
    <row r="1677" spans="2:16" ht="21" customHeight="1">
      <c r="F1677" s="20"/>
      <c r="G1677" s="21"/>
      <c r="H1677" s="22"/>
      <c r="I1677" s="20"/>
      <c r="J1677" s="21"/>
      <c r="K1677" s="21"/>
      <c r="L1677" s="20"/>
      <c r="M1677" s="50"/>
    </row>
    <row r="1678" spans="2:16" s="23" customFormat="1" ht="21" customHeight="1">
      <c r="C1678" s="49"/>
      <c r="D1678" s="49"/>
      <c r="E1678" s="44"/>
      <c r="F1678" s="41"/>
      <c r="G1678" s="41"/>
      <c r="H1678" s="41"/>
      <c r="I1678" s="41"/>
      <c r="J1678" s="48"/>
      <c r="K1678" s="41"/>
      <c r="L1678" s="48"/>
      <c r="M1678" s="47"/>
      <c r="O1678" s="24"/>
    </row>
    <row r="1679" spans="2:16" s="23" customFormat="1" ht="21" customHeight="1">
      <c r="B1679" s="46"/>
      <c r="C1679" s="45"/>
      <c r="D1679" s="45"/>
      <c r="E1679" s="44"/>
      <c r="F1679" s="42"/>
      <c r="G1679" s="41"/>
      <c r="H1679" s="43"/>
      <c r="I1679" s="42"/>
      <c r="J1679" s="41"/>
      <c r="K1679" s="41"/>
      <c r="L1679" s="42"/>
      <c r="M1679" s="41"/>
      <c r="O1679" s="24"/>
    </row>
    <row r="1680" spans="2:16" s="23" customFormat="1" ht="21" customHeight="1">
      <c r="B1680" s="39"/>
      <c r="C1680" s="40"/>
      <c r="D1680" s="37"/>
      <c r="E1680" s="36"/>
      <c r="F1680" s="35"/>
      <c r="G1680" s="34"/>
      <c r="H1680" s="32"/>
      <c r="I1680" s="35"/>
      <c r="J1680" s="34"/>
      <c r="K1680" s="32"/>
      <c r="L1680" s="33"/>
      <c r="M1680" s="32"/>
      <c r="O1680" s="24"/>
    </row>
    <row r="1681" spans="2:15" s="23" customFormat="1" ht="21" customHeight="1">
      <c r="B1681" s="39"/>
      <c r="C1681" s="40"/>
      <c r="D1681" s="37"/>
      <c r="E1681" s="36"/>
      <c r="F1681" s="35"/>
      <c r="G1681" s="34"/>
      <c r="H1681" s="32"/>
      <c r="I1681" s="35"/>
      <c r="J1681" s="34"/>
      <c r="K1681" s="32"/>
      <c r="L1681" s="33"/>
      <c r="M1681" s="32"/>
      <c r="O1681" s="24"/>
    </row>
    <row r="1682" spans="2:15" s="23" customFormat="1" ht="21" customHeight="1">
      <c r="B1682" s="39"/>
      <c r="C1682" s="40"/>
      <c r="D1682" s="37"/>
      <c r="E1682" s="36"/>
      <c r="F1682" s="35"/>
      <c r="G1682" s="34"/>
      <c r="H1682" s="32"/>
      <c r="I1682" s="35"/>
      <c r="J1682" s="34"/>
      <c r="K1682" s="32"/>
      <c r="L1682" s="33"/>
      <c r="M1682" s="32"/>
      <c r="O1682" s="24"/>
    </row>
    <row r="1683" spans="2:15" s="23" customFormat="1" ht="21" customHeight="1">
      <c r="B1683" s="39"/>
      <c r="C1683" s="40"/>
      <c r="D1683" s="37"/>
      <c r="E1683" s="36"/>
      <c r="F1683" s="35"/>
      <c r="G1683" s="34"/>
      <c r="H1683" s="32"/>
      <c r="I1683" s="35"/>
      <c r="J1683" s="34"/>
      <c r="K1683" s="32"/>
      <c r="L1683" s="33"/>
      <c r="M1683" s="32"/>
      <c r="O1683" s="24"/>
    </row>
    <row r="1684" spans="2:15" s="23" customFormat="1" ht="21" customHeight="1">
      <c r="B1684" s="39"/>
      <c r="C1684" s="40"/>
      <c r="D1684" s="37"/>
      <c r="E1684" s="36"/>
      <c r="F1684" s="35"/>
      <c r="G1684" s="34"/>
      <c r="H1684" s="32"/>
      <c r="I1684" s="35"/>
      <c r="J1684" s="34"/>
      <c r="K1684" s="32"/>
      <c r="L1684" s="33"/>
      <c r="M1684" s="32"/>
      <c r="O1684" s="24"/>
    </row>
    <row r="1685" spans="2:15" s="23" customFormat="1" ht="21" customHeight="1">
      <c r="B1685" s="39"/>
      <c r="C1685" s="40"/>
      <c r="D1685" s="37"/>
      <c r="E1685" s="36"/>
      <c r="F1685" s="35"/>
      <c r="G1685" s="34"/>
      <c r="H1685" s="32"/>
      <c r="I1685" s="35"/>
      <c r="J1685" s="34"/>
      <c r="K1685" s="32"/>
      <c r="L1685" s="33"/>
      <c r="M1685" s="32"/>
      <c r="O1685" s="24"/>
    </row>
    <row r="1686" spans="2:15" s="23" customFormat="1" ht="21" customHeight="1">
      <c r="B1686" s="39"/>
      <c r="C1686" s="40"/>
      <c r="D1686" s="37"/>
      <c r="E1686" s="36"/>
      <c r="F1686" s="35"/>
      <c r="G1686" s="34"/>
      <c r="H1686" s="32"/>
      <c r="I1686" s="35"/>
      <c r="J1686" s="34"/>
      <c r="K1686" s="32"/>
      <c r="L1686" s="33"/>
      <c r="M1686" s="32"/>
      <c r="O1686" s="24"/>
    </row>
    <row r="1687" spans="2:15" s="23" customFormat="1" ht="21" customHeight="1">
      <c r="B1687" s="39"/>
      <c r="C1687" s="40"/>
      <c r="D1687" s="37"/>
      <c r="E1687" s="36"/>
      <c r="F1687" s="35"/>
      <c r="G1687" s="34"/>
      <c r="H1687" s="32"/>
      <c r="I1687" s="35"/>
      <c r="J1687" s="34"/>
      <c r="K1687" s="32"/>
      <c r="L1687" s="33"/>
      <c r="M1687" s="32"/>
      <c r="O1687" s="24"/>
    </row>
    <row r="1688" spans="2:15" s="23" customFormat="1" ht="21" customHeight="1">
      <c r="B1688" s="39"/>
      <c r="C1688" s="40"/>
      <c r="D1688" s="37"/>
      <c r="E1688" s="36"/>
      <c r="F1688" s="35"/>
      <c r="G1688" s="34"/>
      <c r="H1688" s="32"/>
      <c r="I1688" s="35"/>
      <c r="J1688" s="34"/>
      <c r="K1688" s="32"/>
      <c r="L1688" s="33"/>
      <c r="M1688" s="32"/>
      <c r="O1688" s="24"/>
    </row>
    <row r="1689" spans="2:15" s="23" customFormat="1" ht="21" customHeight="1">
      <c r="B1689" s="39"/>
      <c r="C1689" s="40"/>
      <c r="D1689" s="37"/>
      <c r="E1689" s="36"/>
      <c r="F1689" s="35"/>
      <c r="G1689" s="34"/>
      <c r="H1689" s="32"/>
      <c r="I1689" s="35"/>
      <c r="J1689" s="34"/>
      <c r="K1689" s="32"/>
      <c r="L1689" s="33"/>
      <c r="M1689" s="32"/>
      <c r="O1689" s="24"/>
    </row>
    <row r="1690" spans="2:15" s="23" customFormat="1" ht="21" customHeight="1">
      <c r="B1690" s="39"/>
      <c r="C1690" s="40"/>
      <c r="D1690" s="37"/>
      <c r="E1690" s="36"/>
      <c r="F1690" s="35"/>
      <c r="G1690" s="34"/>
      <c r="H1690" s="32"/>
      <c r="I1690" s="35"/>
      <c r="J1690" s="34"/>
      <c r="K1690" s="32"/>
      <c r="L1690" s="33"/>
      <c r="M1690" s="32"/>
      <c r="O1690" s="24"/>
    </row>
    <row r="1691" spans="2:15" s="23" customFormat="1" ht="21" customHeight="1">
      <c r="B1691" s="39"/>
      <c r="C1691" s="40"/>
      <c r="D1691" s="37"/>
      <c r="E1691" s="36"/>
      <c r="F1691" s="35"/>
      <c r="G1691" s="34"/>
      <c r="H1691" s="32"/>
      <c r="I1691" s="35"/>
      <c r="J1691" s="34"/>
      <c r="K1691" s="32"/>
      <c r="L1691" s="33"/>
      <c r="M1691" s="32"/>
      <c r="O1691" s="24"/>
    </row>
    <row r="1692" spans="2:15" s="23" customFormat="1" ht="21" customHeight="1">
      <c r="B1692" s="39"/>
      <c r="C1692" s="40"/>
      <c r="D1692" s="37"/>
      <c r="E1692" s="36"/>
      <c r="F1692" s="35"/>
      <c r="G1692" s="34"/>
      <c r="H1692" s="32"/>
      <c r="I1692" s="35"/>
      <c r="J1692" s="34"/>
      <c r="K1692" s="32"/>
      <c r="L1692" s="33"/>
      <c r="M1692" s="32"/>
      <c r="O1692" s="24"/>
    </row>
    <row r="1693" spans="2:15" s="23" customFormat="1" ht="21" customHeight="1">
      <c r="B1693" s="39"/>
      <c r="C1693" s="40"/>
      <c r="D1693" s="37"/>
      <c r="E1693" s="36"/>
      <c r="F1693" s="35"/>
      <c r="G1693" s="34"/>
      <c r="H1693" s="32"/>
      <c r="I1693" s="35"/>
      <c r="J1693" s="34"/>
      <c r="K1693" s="32"/>
      <c r="L1693" s="33"/>
      <c r="M1693" s="32"/>
      <c r="O1693" s="24"/>
    </row>
    <row r="1694" spans="2:15" s="23" customFormat="1" ht="21" customHeight="1">
      <c r="B1694" s="39"/>
      <c r="C1694" s="40"/>
      <c r="D1694" s="37"/>
      <c r="E1694" s="36"/>
      <c r="F1694" s="35"/>
      <c r="G1694" s="34"/>
      <c r="H1694" s="32"/>
      <c r="I1694" s="35"/>
      <c r="J1694" s="34"/>
      <c r="K1694" s="32"/>
      <c r="L1694" s="33"/>
      <c r="M1694" s="32"/>
      <c r="O1694" s="24"/>
    </row>
    <row r="1695" spans="2:15" s="23" customFormat="1" ht="21" customHeight="1">
      <c r="B1695" s="39"/>
      <c r="C1695" s="38"/>
      <c r="D1695" s="37"/>
      <c r="E1695" s="36"/>
      <c r="F1695" s="35"/>
      <c r="G1695" s="34"/>
      <c r="H1695" s="32"/>
      <c r="I1695" s="35"/>
      <c r="J1695" s="34"/>
      <c r="K1695" s="32"/>
      <c r="L1695" s="33"/>
      <c r="M1695" s="32"/>
      <c r="O1695" s="24"/>
    </row>
    <row r="1696" spans="2:15" s="23" customFormat="1" ht="21" customHeight="1">
      <c r="B1696" s="39"/>
      <c r="C1696" s="38"/>
      <c r="D1696" s="37"/>
      <c r="E1696" s="36"/>
      <c r="F1696" s="35"/>
      <c r="G1696" s="34"/>
      <c r="H1696" s="32"/>
      <c r="I1696" s="35"/>
      <c r="J1696" s="34"/>
      <c r="K1696" s="32"/>
      <c r="L1696" s="33"/>
      <c r="M1696" s="32"/>
      <c r="O1696" s="24"/>
    </row>
    <row r="1697" spans="2:16" s="23" customFormat="1" ht="21" customHeight="1">
      <c r="B1697" s="39"/>
      <c r="C1697" s="38"/>
      <c r="D1697" s="37"/>
      <c r="E1697" s="36"/>
      <c r="F1697" s="35"/>
      <c r="G1697" s="34"/>
      <c r="H1697" s="32"/>
      <c r="I1697" s="35"/>
      <c r="J1697" s="34"/>
      <c r="K1697" s="32"/>
      <c r="L1697" s="33"/>
      <c r="M1697" s="32"/>
      <c r="O1697" s="24"/>
    </row>
    <row r="1698" spans="2:16" s="23" customFormat="1" ht="21" customHeight="1">
      <c r="B1698" s="39"/>
      <c r="C1698" s="38"/>
      <c r="D1698" s="37"/>
      <c r="E1698" s="36"/>
      <c r="F1698" s="35"/>
      <c r="G1698" s="34"/>
      <c r="H1698" s="32"/>
      <c r="I1698" s="35"/>
      <c r="J1698" s="34"/>
      <c r="K1698" s="32"/>
      <c r="L1698" s="33"/>
      <c r="M1698" s="32"/>
      <c r="O1698" s="24"/>
    </row>
    <row r="1699" spans="2:16" s="23" customFormat="1" ht="21" customHeight="1">
      <c r="B1699" s="31"/>
      <c r="C1699" s="30"/>
      <c r="D1699" s="29"/>
      <c r="E1699" s="28"/>
      <c r="F1699" s="26"/>
      <c r="G1699" s="27"/>
      <c r="H1699" s="25"/>
      <c r="I1699" s="26"/>
      <c r="J1699" s="27"/>
      <c r="K1699" s="25"/>
      <c r="L1699" s="26"/>
      <c r="M1699" s="25"/>
      <c r="O1699" s="24"/>
    </row>
    <row r="1700" spans="2:16" s="23" customFormat="1" ht="21" customHeight="1">
      <c r="B1700" s="31"/>
      <c r="C1700" s="30"/>
      <c r="D1700" s="29"/>
      <c r="E1700" s="28"/>
      <c r="F1700" s="26"/>
      <c r="G1700" s="27"/>
      <c r="H1700" s="25"/>
      <c r="I1700" s="26"/>
      <c r="J1700" s="27"/>
      <c r="K1700" s="25"/>
      <c r="L1700" s="26"/>
      <c r="M1700" s="25"/>
      <c r="O1700" s="24"/>
    </row>
    <row r="1701" spans="2:16" ht="21" customHeight="1">
      <c r="F1701" s="20"/>
      <c r="G1701" s="21"/>
      <c r="H1701" s="22"/>
      <c r="I1701" s="20"/>
      <c r="J1701" s="21"/>
      <c r="K1701" s="21"/>
      <c r="L1701" s="20"/>
      <c r="M1701" s="19"/>
    </row>
    <row r="1702" spans="2:16" ht="21" customHeight="1">
      <c r="B1702" s="58"/>
      <c r="C1702" s="58"/>
      <c r="D1702" s="58"/>
      <c r="E1702" s="58"/>
      <c r="F1702" s="58"/>
      <c r="G1702" s="57"/>
      <c r="H1702" s="56"/>
      <c r="I1702" s="55"/>
      <c r="J1702" s="55"/>
      <c r="K1702" s="55"/>
      <c r="L1702" s="55"/>
      <c r="M1702" s="55"/>
      <c r="O1702" s="511"/>
      <c r="P1702" s="511"/>
    </row>
    <row r="1703" spans="2:16" ht="21" customHeight="1">
      <c r="B1703" s="54"/>
      <c r="C1703" s="53"/>
      <c r="D1703" s="53"/>
      <c r="E1703" s="53"/>
      <c r="F1703" s="53"/>
      <c r="G1703" s="21"/>
      <c r="H1703" s="22"/>
      <c r="I1703" s="20"/>
      <c r="J1703" s="21"/>
      <c r="K1703" s="21"/>
      <c r="L1703" s="52"/>
      <c r="M1703" s="51"/>
    </row>
    <row r="1704" spans="2:16" ht="21" customHeight="1">
      <c r="F1704" s="20"/>
      <c r="G1704" s="21"/>
      <c r="H1704" s="22"/>
      <c r="I1704" s="20"/>
      <c r="J1704" s="21"/>
      <c r="K1704" s="21"/>
      <c r="L1704" s="20"/>
      <c r="M1704" s="50"/>
    </row>
    <row r="1705" spans="2:16" s="23" customFormat="1" ht="21" customHeight="1">
      <c r="C1705" s="49"/>
      <c r="D1705" s="49"/>
      <c r="E1705" s="44"/>
      <c r="F1705" s="41"/>
      <c r="G1705" s="41"/>
      <c r="H1705" s="41"/>
      <c r="I1705" s="41"/>
      <c r="J1705" s="48"/>
      <c r="K1705" s="41"/>
      <c r="L1705" s="48"/>
      <c r="M1705" s="47"/>
      <c r="O1705" s="24"/>
    </row>
    <row r="1706" spans="2:16" s="23" customFormat="1" ht="21" customHeight="1">
      <c r="B1706" s="46"/>
      <c r="C1706" s="45"/>
      <c r="D1706" s="45"/>
      <c r="E1706" s="44"/>
      <c r="F1706" s="42"/>
      <c r="G1706" s="41"/>
      <c r="H1706" s="43"/>
      <c r="I1706" s="42"/>
      <c r="J1706" s="41"/>
      <c r="K1706" s="41"/>
      <c r="L1706" s="42"/>
      <c r="M1706" s="41"/>
      <c r="O1706" s="24"/>
    </row>
    <row r="1707" spans="2:16" s="23" customFormat="1" ht="21" customHeight="1">
      <c r="B1707" s="39"/>
      <c r="C1707" s="40"/>
      <c r="D1707" s="37"/>
      <c r="E1707" s="36"/>
      <c r="F1707" s="35"/>
      <c r="G1707" s="34"/>
      <c r="H1707" s="32"/>
      <c r="I1707" s="35"/>
      <c r="J1707" s="34"/>
      <c r="K1707" s="32"/>
      <c r="L1707" s="33"/>
      <c r="M1707" s="32"/>
      <c r="O1707" s="24"/>
    </row>
    <row r="1708" spans="2:16" s="23" customFormat="1" ht="21" customHeight="1">
      <c r="B1708" s="39"/>
      <c r="C1708" s="40"/>
      <c r="D1708" s="37"/>
      <c r="E1708" s="36"/>
      <c r="F1708" s="35"/>
      <c r="G1708" s="34"/>
      <c r="H1708" s="32"/>
      <c r="I1708" s="35"/>
      <c r="J1708" s="34"/>
      <c r="K1708" s="32"/>
      <c r="L1708" s="33"/>
      <c r="M1708" s="32"/>
      <c r="O1708" s="24"/>
    </row>
    <row r="1709" spans="2:16" s="23" customFormat="1" ht="21" customHeight="1">
      <c r="B1709" s="39"/>
      <c r="C1709" s="40"/>
      <c r="D1709" s="37"/>
      <c r="E1709" s="36"/>
      <c r="F1709" s="35"/>
      <c r="G1709" s="34"/>
      <c r="H1709" s="32"/>
      <c r="I1709" s="35"/>
      <c r="J1709" s="34"/>
      <c r="K1709" s="32"/>
      <c r="L1709" s="33"/>
      <c r="M1709" s="32"/>
      <c r="O1709" s="24"/>
    </row>
    <row r="1710" spans="2:16" s="23" customFormat="1" ht="21" customHeight="1">
      <c r="B1710" s="39"/>
      <c r="C1710" s="40"/>
      <c r="D1710" s="37"/>
      <c r="E1710" s="36"/>
      <c r="F1710" s="35"/>
      <c r="G1710" s="34"/>
      <c r="H1710" s="32"/>
      <c r="I1710" s="35"/>
      <c r="J1710" s="34"/>
      <c r="K1710" s="32"/>
      <c r="L1710" s="33"/>
      <c r="M1710" s="32"/>
      <c r="O1710" s="24"/>
    </row>
    <row r="1711" spans="2:16" s="23" customFormat="1" ht="21" customHeight="1">
      <c r="B1711" s="39"/>
      <c r="C1711" s="40"/>
      <c r="D1711" s="37"/>
      <c r="E1711" s="36"/>
      <c r="F1711" s="35"/>
      <c r="G1711" s="34"/>
      <c r="H1711" s="32"/>
      <c r="I1711" s="35"/>
      <c r="J1711" s="34"/>
      <c r="K1711" s="32"/>
      <c r="L1711" s="33"/>
      <c r="M1711" s="32"/>
      <c r="O1711" s="24"/>
    </row>
    <row r="1712" spans="2:16" s="23" customFormat="1" ht="21" customHeight="1">
      <c r="B1712" s="39"/>
      <c r="C1712" s="40"/>
      <c r="D1712" s="37"/>
      <c r="E1712" s="36"/>
      <c r="F1712" s="35"/>
      <c r="G1712" s="34"/>
      <c r="H1712" s="32"/>
      <c r="I1712" s="35"/>
      <c r="J1712" s="34"/>
      <c r="K1712" s="32"/>
      <c r="L1712" s="33"/>
      <c r="M1712" s="32"/>
      <c r="O1712" s="24"/>
    </row>
    <row r="1713" spans="2:15" s="23" customFormat="1" ht="21" customHeight="1">
      <c r="B1713" s="39"/>
      <c r="C1713" s="40"/>
      <c r="D1713" s="37"/>
      <c r="E1713" s="36"/>
      <c r="F1713" s="35"/>
      <c r="G1713" s="34"/>
      <c r="H1713" s="32"/>
      <c r="I1713" s="35"/>
      <c r="J1713" s="34"/>
      <c r="K1713" s="32"/>
      <c r="L1713" s="33"/>
      <c r="M1713" s="32"/>
      <c r="O1713" s="24"/>
    </row>
    <row r="1714" spans="2:15" s="23" customFormat="1" ht="21" customHeight="1">
      <c r="B1714" s="39"/>
      <c r="C1714" s="40"/>
      <c r="D1714" s="37"/>
      <c r="E1714" s="36"/>
      <c r="F1714" s="35"/>
      <c r="G1714" s="34"/>
      <c r="H1714" s="32"/>
      <c r="I1714" s="35"/>
      <c r="J1714" s="34"/>
      <c r="K1714" s="32"/>
      <c r="L1714" s="33"/>
      <c r="M1714" s="32"/>
      <c r="O1714" s="24"/>
    </row>
    <row r="1715" spans="2:15" s="23" customFormat="1" ht="21" customHeight="1">
      <c r="B1715" s="39"/>
      <c r="C1715" s="40"/>
      <c r="D1715" s="37"/>
      <c r="E1715" s="36"/>
      <c r="F1715" s="35"/>
      <c r="G1715" s="34"/>
      <c r="H1715" s="32"/>
      <c r="I1715" s="35"/>
      <c r="J1715" s="34"/>
      <c r="K1715" s="32"/>
      <c r="L1715" s="33"/>
      <c r="M1715" s="32"/>
      <c r="O1715" s="24"/>
    </row>
    <row r="1716" spans="2:15" s="23" customFormat="1" ht="21" customHeight="1">
      <c r="B1716" s="39"/>
      <c r="C1716" s="40"/>
      <c r="D1716" s="37"/>
      <c r="E1716" s="36"/>
      <c r="F1716" s="35"/>
      <c r="G1716" s="34"/>
      <c r="H1716" s="32"/>
      <c r="I1716" s="35"/>
      <c r="J1716" s="34"/>
      <c r="K1716" s="32"/>
      <c r="L1716" s="33"/>
      <c r="M1716" s="32"/>
      <c r="O1716" s="24"/>
    </row>
    <row r="1717" spans="2:15" s="23" customFormat="1" ht="21" customHeight="1">
      <c r="B1717" s="39"/>
      <c r="C1717" s="40"/>
      <c r="D1717" s="37"/>
      <c r="E1717" s="36"/>
      <c r="F1717" s="35"/>
      <c r="G1717" s="34"/>
      <c r="H1717" s="32"/>
      <c r="I1717" s="35"/>
      <c r="J1717" s="34"/>
      <c r="K1717" s="32"/>
      <c r="L1717" s="33"/>
      <c r="M1717" s="32"/>
      <c r="O1717" s="24"/>
    </row>
    <row r="1718" spans="2:15" s="23" customFormat="1" ht="21" customHeight="1">
      <c r="B1718" s="39"/>
      <c r="C1718" s="40"/>
      <c r="D1718" s="37"/>
      <c r="E1718" s="36"/>
      <c r="F1718" s="35"/>
      <c r="G1718" s="34"/>
      <c r="H1718" s="32"/>
      <c r="I1718" s="35"/>
      <c r="J1718" s="34"/>
      <c r="K1718" s="32"/>
      <c r="L1718" s="33"/>
      <c r="M1718" s="32"/>
      <c r="O1718" s="24"/>
    </row>
    <row r="1719" spans="2:15" s="23" customFormat="1" ht="21" customHeight="1">
      <c r="B1719" s="39"/>
      <c r="C1719" s="40"/>
      <c r="D1719" s="37"/>
      <c r="E1719" s="36"/>
      <c r="F1719" s="35"/>
      <c r="G1719" s="34"/>
      <c r="H1719" s="32"/>
      <c r="I1719" s="35"/>
      <c r="J1719" s="34"/>
      <c r="K1719" s="32"/>
      <c r="L1719" s="33"/>
      <c r="M1719" s="32"/>
      <c r="O1719" s="24"/>
    </row>
    <row r="1720" spans="2:15" s="23" customFormat="1" ht="21" customHeight="1">
      <c r="B1720" s="39"/>
      <c r="C1720" s="40"/>
      <c r="D1720" s="37"/>
      <c r="E1720" s="36"/>
      <c r="F1720" s="35"/>
      <c r="G1720" s="34"/>
      <c r="H1720" s="32"/>
      <c r="I1720" s="35"/>
      <c r="J1720" s="34"/>
      <c r="K1720" s="32"/>
      <c r="L1720" s="33"/>
      <c r="M1720" s="32"/>
      <c r="O1720" s="24"/>
    </row>
    <row r="1721" spans="2:15" s="23" customFormat="1" ht="21" customHeight="1">
      <c r="B1721" s="39"/>
      <c r="C1721" s="40"/>
      <c r="D1721" s="37"/>
      <c r="E1721" s="36"/>
      <c r="F1721" s="35"/>
      <c r="G1721" s="34"/>
      <c r="H1721" s="32"/>
      <c r="I1721" s="35"/>
      <c r="J1721" s="34"/>
      <c r="K1721" s="32"/>
      <c r="L1721" s="33"/>
      <c r="M1721" s="32"/>
      <c r="O1721" s="24"/>
    </row>
    <row r="1722" spans="2:15" s="23" customFormat="1" ht="21" customHeight="1">
      <c r="B1722" s="39"/>
      <c r="C1722" s="38"/>
      <c r="D1722" s="37"/>
      <c r="E1722" s="36"/>
      <c r="F1722" s="35"/>
      <c r="G1722" s="34"/>
      <c r="H1722" s="32"/>
      <c r="I1722" s="35"/>
      <c r="J1722" s="34"/>
      <c r="K1722" s="32"/>
      <c r="L1722" s="33"/>
      <c r="M1722" s="32"/>
      <c r="O1722" s="24"/>
    </row>
    <row r="1723" spans="2:15" s="23" customFormat="1" ht="21" customHeight="1">
      <c r="B1723" s="39"/>
      <c r="C1723" s="38"/>
      <c r="D1723" s="37"/>
      <c r="E1723" s="36"/>
      <c r="F1723" s="35"/>
      <c r="G1723" s="34"/>
      <c r="H1723" s="32"/>
      <c r="I1723" s="35"/>
      <c r="J1723" s="34"/>
      <c r="K1723" s="32"/>
      <c r="L1723" s="33"/>
      <c r="M1723" s="32"/>
      <c r="O1723" s="24"/>
    </row>
    <row r="1724" spans="2:15" s="23" customFormat="1" ht="21" customHeight="1">
      <c r="B1724" s="39"/>
      <c r="C1724" s="38"/>
      <c r="D1724" s="37"/>
      <c r="E1724" s="36"/>
      <c r="F1724" s="35"/>
      <c r="G1724" s="34"/>
      <c r="H1724" s="32"/>
      <c r="I1724" s="35"/>
      <c r="J1724" s="34"/>
      <c r="K1724" s="32"/>
      <c r="L1724" s="33"/>
      <c r="M1724" s="32"/>
      <c r="O1724" s="24"/>
    </row>
    <row r="1725" spans="2:15" s="23" customFormat="1" ht="21" customHeight="1">
      <c r="B1725" s="39"/>
      <c r="C1725" s="38"/>
      <c r="D1725" s="37"/>
      <c r="E1725" s="36"/>
      <c r="F1725" s="35"/>
      <c r="G1725" s="34"/>
      <c r="H1725" s="32"/>
      <c r="I1725" s="35"/>
      <c r="J1725" s="34"/>
      <c r="K1725" s="32"/>
      <c r="L1725" s="33"/>
      <c r="M1725" s="32"/>
      <c r="O1725" s="24"/>
    </row>
    <row r="1726" spans="2:15" s="23" customFormat="1" ht="21" customHeight="1">
      <c r="B1726" s="31"/>
      <c r="C1726" s="30"/>
      <c r="D1726" s="29"/>
      <c r="E1726" s="28"/>
      <c r="F1726" s="26"/>
      <c r="G1726" s="27"/>
      <c r="H1726" s="25"/>
      <c r="I1726" s="26"/>
      <c r="J1726" s="27"/>
      <c r="K1726" s="25"/>
      <c r="L1726" s="26"/>
      <c r="M1726" s="25"/>
      <c r="O1726" s="24"/>
    </row>
    <row r="1727" spans="2:15" s="23" customFormat="1" ht="21" customHeight="1">
      <c r="B1727" s="31"/>
      <c r="C1727" s="30"/>
      <c r="D1727" s="29"/>
      <c r="E1727" s="28"/>
      <c r="F1727" s="26"/>
      <c r="G1727" s="27"/>
      <c r="H1727" s="25"/>
      <c r="I1727" s="26"/>
      <c r="J1727" s="27"/>
      <c r="K1727" s="25"/>
      <c r="L1727" s="26"/>
      <c r="M1727" s="25"/>
      <c r="O1727" s="24"/>
    </row>
    <row r="1728" spans="2:15" ht="21" customHeight="1">
      <c r="F1728" s="20"/>
      <c r="G1728" s="21"/>
      <c r="H1728" s="22"/>
      <c r="I1728" s="20"/>
      <c r="J1728" s="21"/>
      <c r="K1728" s="21"/>
      <c r="L1728" s="20"/>
      <c r="M1728" s="19"/>
    </row>
    <row r="1729" spans="2:16" ht="21" customHeight="1">
      <c r="B1729" s="58"/>
      <c r="C1729" s="58"/>
      <c r="D1729" s="58"/>
      <c r="E1729" s="58"/>
      <c r="F1729" s="58"/>
      <c r="G1729" s="57"/>
      <c r="H1729" s="56"/>
      <c r="I1729" s="55"/>
      <c r="J1729" s="55"/>
      <c r="K1729" s="55"/>
      <c r="L1729" s="55"/>
      <c r="M1729" s="55"/>
      <c r="O1729" s="511"/>
      <c r="P1729" s="511"/>
    </row>
    <row r="1730" spans="2:16" ht="21" customHeight="1">
      <c r="B1730" s="54"/>
      <c r="C1730" s="53"/>
      <c r="D1730" s="53"/>
      <c r="E1730" s="53"/>
      <c r="F1730" s="53"/>
      <c r="G1730" s="21"/>
      <c r="H1730" s="22"/>
      <c r="I1730" s="20"/>
      <c r="J1730" s="21"/>
      <c r="K1730" s="21"/>
      <c r="L1730" s="52"/>
      <c r="M1730" s="51"/>
    </row>
    <row r="1731" spans="2:16" ht="21" customHeight="1">
      <c r="F1731" s="20"/>
      <c r="G1731" s="21"/>
      <c r="H1731" s="22"/>
      <c r="I1731" s="20"/>
      <c r="J1731" s="21"/>
      <c r="K1731" s="21"/>
      <c r="L1731" s="20"/>
      <c r="M1731" s="50"/>
    </row>
    <row r="1732" spans="2:16" s="23" customFormat="1" ht="21" customHeight="1">
      <c r="C1732" s="49"/>
      <c r="D1732" s="49"/>
      <c r="E1732" s="44"/>
      <c r="F1732" s="41"/>
      <c r="G1732" s="41"/>
      <c r="H1732" s="41"/>
      <c r="I1732" s="41"/>
      <c r="J1732" s="48"/>
      <c r="K1732" s="41"/>
      <c r="L1732" s="48"/>
      <c r="M1732" s="47"/>
      <c r="O1732" s="24"/>
    </row>
    <row r="1733" spans="2:16" s="23" customFormat="1" ht="21" customHeight="1">
      <c r="B1733" s="46"/>
      <c r="C1733" s="45"/>
      <c r="D1733" s="45"/>
      <c r="E1733" s="44"/>
      <c r="F1733" s="42"/>
      <c r="G1733" s="41"/>
      <c r="H1733" s="43"/>
      <c r="I1733" s="42"/>
      <c r="J1733" s="41"/>
      <c r="K1733" s="41"/>
      <c r="L1733" s="42"/>
      <c r="M1733" s="41"/>
      <c r="O1733" s="24"/>
    </row>
    <row r="1734" spans="2:16" s="23" customFormat="1" ht="21" customHeight="1">
      <c r="B1734" s="39"/>
      <c r="C1734" s="40"/>
      <c r="D1734" s="37"/>
      <c r="E1734" s="36"/>
      <c r="F1734" s="35"/>
      <c r="G1734" s="34"/>
      <c r="H1734" s="32"/>
      <c r="I1734" s="35"/>
      <c r="J1734" s="34"/>
      <c r="K1734" s="32"/>
      <c r="L1734" s="33"/>
      <c r="M1734" s="32"/>
      <c r="O1734" s="24"/>
    </row>
    <row r="1735" spans="2:16" s="23" customFormat="1" ht="21" customHeight="1">
      <c r="B1735" s="39"/>
      <c r="C1735" s="40"/>
      <c r="D1735" s="37"/>
      <c r="E1735" s="36"/>
      <c r="F1735" s="35"/>
      <c r="G1735" s="34"/>
      <c r="H1735" s="32"/>
      <c r="I1735" s="35"/>
      <c r="J1735" s="34"/>
      <c r="K1735" s="32"/>
      <c r="L1735" s="33"/>
      <c r="M1735" s="32"/>
      <c r="O1735" s="24"/>
    </row>
    <row r="1736" spans="2:16" s="23" customFormat="1" ht="21" customHeight="1">
      <c r="B1736" s="39"/>
      <c r="C1736" s="40"/>
      <c r="D1736" s="37"/>
      <c r="E1736" s="36"/>
      <c r="F1736" s="35"/>
      <c r="G1736" s="34"/>
      <c r="H1736" s="32"/>
      <c r="I1736" s="35"/>
      <c r="J1736" s="34"/>
      <c r="K1736" s="32"/>
      <c r="L1736" s="33"/>
      <c r="M1736" s="32"/>
      <c r="O1736" s="24"/>
    </row>
    <row r="1737" spans="2:16" s="23" customFormat="1" ht="21" customHeight="1">
      <c r="B1737" s="39"/>
      <c r="C1737" s="40"/>
      <c r="D1737" s="37"/>
      <c r="E1737" s="36"/>
      <c r="F1737" s="35"/>
      <c r="G1737" s="34"/>
      <c r="H1737" s="32"/>
      <c r="I1737" s="35"/>
      <c r="J1737" s="34"/>
      <c r="K1737" s="32"/>
      <c r="L1737" s="33"/>
      <c r="M1737" s="32"/>
      <c r="O1737" s="24"/>
    </row>
    <row r="1738" spans="2:16" s="23" customFormat="1" ht="21" customHeight="1">
      <c r="B1738" s="39"/>
      <c r="C1738" s="40"/>
      <c r="D1738" s="37"/>
      <c r="E1738" s="36"/>
      <c r="F1738" s="35"/>
      <c r="G1738" s="34"/>
      <c r="H1738" s="32"/>
      <c r="I1738" s="35"/>
      <c r="J1738" s="34"/>
      <c r="K1738" s="32"/>
      <c r="L1738" s="33"/>
      <c r="M1738" s="32"/>
      <c r="O1738" s="24"/>
    </row>
    <row r="1739" spans="2:16" s="23" customFormat="1" ht="21" customHeight="1">
      <c r="B1739" s="39"/>
      <c r="C1739" s="40"/>
      <c r="D1739" s="37"/>
      <c r="E1739" s="36"/>
      <c r="F1739" s="35"/>
      <c r="G1739" s="34"/>
      <c r="H1739" s="32"/>
      <c r="I1739" s="35"/>
      <c r="J1739" s="34"/>
      <c r="K1739" s="32"/>
      <c r="L1739" s="33"/>
      <c r="M1739" s="32"/>
      <c r="O1739" s="24"/>
    </row>
    <row r="1740" spans="2:16" s="23" customFormat="1" ht="21" customHeight="1">
      <c r="B1740" s="39"/>
      <c r="C1740" s="40"/>
      <c r="D1740" s="37"/>
      <c r="E1740" s="36"/>
      <c r="F1740" s="35"/>
      <c r="G1740" s="34"/>
      <c r="H1740" s="32"/>
      <c r="I1740" s="35"/>
      <c r="J1740" s="34"/>
      <c r="K1740" s="32"/>
      <c r="L1740" s="33"/>
      <c r="M1740" s="32"/>
      <c r="O1740" s="24"/>
    </row>
    <row r="1741" spans="2:16" s="23" customFormat="1" ht="21" customHeight="1">
      <c r="B1741" s="39"/>
      <c r="C1741" s="40"/>
      <c r="D1741" s="37"/>
      <c r="E1741" s="36"/>
      <c r="F1741" s="35"/>
      <c r="G1741" s="34"/>
      <c r="H1741" s="32"/>
      <c r="I1741" s="35"/>
      <c r="J1741" s="34"/>
      <c r="K1741" s="32"/>
      <c r="L1741" s="33"/>
      <c r="M1741" s="32"/>
      <c r="O1741" s="24"/>
    </row>
    <row r="1742" spans="2:16" s="23" customFormat="1" ht="21" customHeight="1">
      <c r="B1742" s="39"/>
      <c r="C1742" s="40"/>
      <c r="D1742" s="37"/>
      <c r="E1742" s="36"/>
      <c r="F1742" s="35"/>
      <c r="G1742" s="34"/>
      <c r="H1742" s="32"/>
      <c r="I1742" s="35"/>
      <c r="J1742" s="34"/>
      <c r="K1742" s="32"/>
      <c r="L1742" s="33"/>
      <c r="M1742" s="32"/>
      <c r="O1742" s="24"/>
    </row>
    <row r="1743" spans="2:16" s="23" customFormat="1" ht="21" customHeight="1">
      <c r="B1743" s="39"/>
      <c r="C1743" s="40"/>
      <c r="D1743" s="37"/>
      <c r="E1743" s="36"/>
      <c r="F1743" s="35"/>
      <c r="G1743" s="34"/>
      <c r="H1743" s="32"/>
      <c r="I1743" s="35"/>
      <c r="J1743" s="34"/>
      <c r="K1743" s="32"/>
      <c r="L1743" s="33"/>
      <c r="M1743" s="32"/>
      <c r="O1743" s="24"/>
    </row>
    <row r="1744" spans="2:16" s="23" customFormat="1" ht="21" customHeight="1">
      <c r="B1744" s="39"/>
      <c r="C1744" s="40"/>
      <c r="D1744" s="37"/>
      <c r="E1744" s="36"/>
      <c r="F1744" s="35"/>
      <c r="G1744" s="34"/>
      <c r="H1744" s="32"/>
      <c r="I1744" s="35"/>
      <c r="J1744" s="34"/>
      <c r="K1744" s="32"/>
      <c r="L1744" s="33"/>
      <c r="M1744" s="32"/>
      <c r="O1744" s="24"/>
    </row>
    <row r="1745" spans="2:16" s="23" customFormat="1" ht="21" customHeight="1">
      <c r="B1745" s="39"/>
      <c r="C1745" s="40"/>
      <c r="D1745" s="37"/>
      <c r="E1745" s="36"/>
      <c r="F1745" s="35"/>
      <c r="G1745" s="34"/>
      <c r="H1745" s="32"/>
      <c r="I1745" s="35"/>
      <c r="J1745" s="34"/>
      <c r="K1745" s="32"/>
      <c r="L1745" s="33"/>
      <c r="M1745" s="32"/>
      <c r="O1745" s="24"/>
    </row>
    <row r="1746" spans="2:16" s="23" customFormat="1" ht="21" customHeight="1">
      <c r="B1746" s="39"/>
      <c r="C1746" s="40"/>
      <c r="D1746" s="37"/>
      <c r="E1746" s="36"/>
      <c r="F1746" s="35"/>
      <c r="G1746" s="34"/>
      <c r="H1746" s="32"/>
      <c r="I1746" s="35"/>
      <c r="J1746" s="34"/>
      <c r="K1746" s="32"/>
      <c r="L1746" s="33"/>
      <c r="M1746" s="32"/>
      <c r="O1746" s="24"/>
    </row>
    <row r="1747" spans="2:16" s="23" customFormat="1" ht="21" customHeight="1">
      <c r="B1747" s="39"/>
      <c r="C1747" s="40"/>
      <c r="D1747" s="37"/>
      <c r="E1747" s="36"/>
      <c r="F1747" s="35"/>
      <c r="G1747" s="34"/>
      <c r="H1747" s="32"/>
      <c r="I1747" s="35"/>
      <c r="J1747" s="34"/>
      <c r="K1747" s="32"/>
      <c r="L1747" s="33"/>
      <c r="M1747" s="32"/>
      <c r="O1747" s="24"/>
    </row>
    <row r="1748" spans="2:16" s="23" customFormat="1" ht="21" customHeight="1">
      <c r="B1748" s="39"/>
      <c r="C1748" s="40"/>
      <c r="D1748" s="37"/>
      <c r="E1748" s="36"/>
      <c r="F1748" s="35"/>
      <c r="G1748" s="34"/>
      <c r="H1748" s="32"/>
      <c r="I1748" s="35"/>
      <c r="J1748" s="34"/>
      <c r="K1748" s="32"/>
      <c r="L1748" s="33"/>
      <c r="M1748" s="32"/>
      <c r="O1748" s="24"/>
    </row>
    <row r="1749" spans="2:16" s="23" customFormat="1" ht="21" customHeight="1">
      <c r="B1749" s="39"/>
      <c r="C1749" s="38"/>
      <c r="D1749" s="37"/>
      <c r="E1749" s="36"/>
      <c r="F1749" s="35"/>
      <c r="G1749" s="34"/>
      <c r="H1749" s="32"/>
      <c r="I1749" s="35"/>
      <c r="J1749" s="34"/>
      <c r="K1749" s="32"/>
      <c r="L1749" s="33"/>
      <c r="M1749" s="32"/>
      <c r="O1749" s="24"/>
    </row>
    <row r="1750" spans="2:16" s="23" customFormat="1" ht="21" customHeight="1">
      <c r="B1750" s="39"/>
      <c r="C1750" s="38"/>
      <c r="D1750" s="37"/>
      <c r="E1750" s="36"/>
      <c r="F1750" s="35"/>
      <c r="G1750" s="34"/>
      <c r="H1750" s="32"/>
      <c r="I1750" s="35"/>
      <c r="J1750" s="34"/>
      <c r="K1750" s="32"/>
      <c r="L1750" s="33"/>
      <c r="M1750" s="32"/>
      <c r="O1750" s="24"/>
    </row>
    <row r="1751" spans="2:16" s="23" customFormat="1" ht="21" customHeight="1">
      <c r="B1751" s="39"/>
      <c r="C1751" s="38"/>
      <c r="D1751" s="37"/>
      <c r="E1751" s="36"/>
      <c r="F1751" s="35"/>
      <c r="G1751" s="34"/>
      <c r="H1751" s="32"/>
      <c r="I1751" s="35"/>
      <c r="J1751" s="34"/>
      <c r="K1751" s="32"/>
      <c r="L1751" s="33"/>
      <c r="M1751" s="32"/>
      <c r="O1751" s="24"/>
    </row>
    <row r="1752" spans="2:16" s="23" customFormat="1" ht="21" customHeight="1">
      <c r="B1752" s="39"/>
      <c r="C1752" s="38"/>
      <c r="D1752" s="37"/>
      <c r="E1752" s="36"/>
      <c r="F1752" s="35"/>
      <c r="G1752" s="34"/>
      <c r="H1752" s="32"/>
      <c r="I1752" s="35"/>
      <c r="J1752" s="34"/>
      <c r="K1752" s="32"/>
      <c r="L1752" s="33"/>
      <c r="M1752" s="32"/>
      <c r="O1752" s="24"/>
    </row>
    <row r="1753" spans="2:16" s="23" customFormat="1" ht="21" customHeight="1">
      <c r="B1753" s="31"/>
      <c r="C1753" s="30"/>
      <c r="D1753" s="29"/>
      <c r="E1753" s="28"/>
      <c r="F1753" s="26"/>
      <c r="G1753" s="27"/>
      <c r="H1753" s="25"/>
      <c r="I1753" s="26"/>
      <c r="J1753" s="27"/>
      <c r="K1753" s="25"/>
      <c r="L1753" s="26"/>
      <c r="M1753" s="25"/>
      <c r="O1753" s="24"/>
    </row>
    <row r="1754" spans="2:16" s="23" customFormat="1" ht="21" customHeight="1">
      <c r="B1754" s="31"/>
      <c r="C1754" s="30"/>
      <c r="D1754" s="29"/>
      <c r="E1754" s="28"/>
      <c r="F1754" s="26"/>
      <c r="G1754" s="27"/>
      <c r="H1754" s="25"/>
      <c r="I1754" s="26"/>
      <c r="J1754" s="27"/>
      <c r="K1754" s="25"/>
      <c r="L1754" s="26"/>
      <c r="M1754" s="25"/>
      <c r="O1754" s="24"/>
    </row>
    <row r="1755" spans="2:16" ht="21" customHeight="1">
      <c r="F1755" s="20"/>
      <c r="G1755" s="21"/>
      <c r="H1755" s="22"/>
      <c r="I1755" s="20"/>
      <c r="J1755" s="21"/>
      <c r="K1755" s="21"/>
      <c r="L1755" s="20"/>
      <c r="M1755" s="19"/>
    </row>
    <row r="1756" spans="2:16" ht="21" customHeight="1">
      <c r="B1756" s="58"/>
      <c r="C1756" s="58"/>
      <c r="D1756" s="58"/>
      <c r="E1756" s="58"/>
      <c r="F1756" s="58"/>
      <c r="G1756" s="57"/>
      <c r="H1756" s="56"/>
      <c r="I1756" s="55"/>
      <c r="J1756" s="55"/>
      <c r="K1756" s="55"/>
      <c r="L1756" s="55"/>
      <c r="M1756" s="55"/>
      <c r="O1756" s="511"/>
      <c r="P1756" s="511"/>
    </row>
    <row r="1757" spans="2:16" ht="21" customHeight="1">
      <c r="B1757" s="54"/>
      <c r="C1757" s="53"/>
      <c r="D1757" s="53"/>
      <c r="E1757" s="53"/>
      <c r="F1757" s="53"/>
      <c r="G1757" s="21"/>
      <c r="H1757" s="22"/>
      <c r="I1757" s="20"/>
      <c r="J1757" s="21"/>
      <c r="K1757" s="21"/>
      <c r="L1757" s="52"/>
      <c r="M1757" s="51"/>
    </row>
    <row r="1758" spans="2:16" ht="21" customHeight="1">
      <c r="F1758" s="20"/>
      <c r="G1758" s="21"/>
      <c r="H1758" s="22"/>
      <c r="I1758" s="20"/>
      <c r="J1758" s="21"/>
      <c r="K1758" s="21"/>
      <c r="L1758" s="20"/>
      <c r="M1758" s="50"/>
    </row>
    <row r="1759" spans="2:16" s="23" customFormat="1" ht="21" customHeight="1">
      <c r="C1759" s="49"/>
      <c r="D1759" s="49"/>
      <c r="E1759" s="44"/>
      <c r="F1759" s="41"/>
      <c r="G1759" s="41"/>
      <c r="H1759" s="41"/>
      <c r="I1759" s="41"/>
      <c r="J1759" s="48"/>
      <c r="K1759" s="41"/>
      <c r="L1759" s="48"/>
      <c r="M1759" s="47"/>
      <c r="O1759" s="24"/>
    </row>
    <row r="1760" spans="2:16" s="23" customFormat="1" ht="21" customHeight="1">
      <c r="B1760" s="46"/>
      <c r="C1760" s="45"/>
      <c r="D1760" s="45"/>
      <c r="E1760" s="44"/>
      <c r="F1760" s="42"/>
      <c r="G1760" s="41"/>
      <c r="H1760" s="43"/>
      <c r="I1760" s="42"/>
      <c r="J1760" s="41"/>
      <c r="K1760" s="41"/>
      <c r="L1760" s="42"/>
      <c r="M1760" s="41"/>
      <c r="O1760" s="24"/>
    </row>
    <row r="1761" spans="2:15" s="23" customFormat="1" ht="21" customHeight="1">
      <c r="B1761" s="39"/>
      <c r="C1761" s="40"/>
      <c r="D1761" s="37"/>
      <c r="E1761" s="36"/>
      <c r="F1761" s="35"/>
      <c r="G1761" s="34"/>
      <c r="H1761" s="32"/>
      <c r="I1761" s="35"/>
      <c r="J1761" s="34"/>
      <c r="K1761" s="32"/>
      <c r="L1761" s="33"/>
      <c r="M1761" s="32"/>
      <c r="O1761" s="24"/>
    </row>
    <row r="1762" spans="2:15" s="23" customFormat="1" ht="21" customHeight="1">
      <c r="B1762" s="39"/>
      <c r="C1762" s="40"/>
      <c r="D1762" s="37"/>
      <c r="E1762" s="36"/>
      <c r="F1762" s="35"/>
      <c r="G1762" s="34"/>
      <c r="H1762" s="32"/>
      <c r="I1762" s="35"/>
      <c r="J1762" s="34"/>
      <c r="K1762" s="32"/>
      <c r="L1762" s="33"/>
      <c r="M1762" s="32"/>
      <c r="O1762" s="24"/>
    </row>
    <row r="1763" spans="2:15" s="23" customFormat="1" ht="21" customHeight="1">
      <c r="B1763" s="39"/>
      <c r="C1763" s="40"/>
      <c r="D1763" s="37"/>
      <c r="E1763" s="36"/>
      <c r="F1763" s="35"/>
      <c r="G1763" s="34"/>
      <c r="H1763" s="32"/>
      <c r="I1763" s="35"/>
      <c r="J1763" s="34"/>
      <c r="K1763" s="32"/>
      <c r="L1763" s="33"/>
      <c r="M1763" s="32"/>
      <c r="O1763" s="24"/>
    </row>
    <row r="1764" spans="2:15" s="23" customFormat="1" ht="21" customHeight="1">
      <c r="B1764" s="39"/>
      <c r="C1764" s="40"/>
      <c r="D1764" s="37"/>
      <c r="E1764" s="36"/>
      <c r="F1764" s="35"/>
      <c r="G1764" s="34"/>
      <c r="H1764" s="32"/>
      <c r="I1764" s="35"/>
      <c r="J1764" s="34"/>
      <c r="K1764" s="32"/>
      <c r="L1764" s="33"/>
      <c r="M1764" s="32"/>
      <c r="O1764" s="24"/>
    </row>
    <row r="1765" spans="2:15" s="23" customFormat="1" ht="21" customHeight="1">
      <c r="B1765" s="39"/>
      <c r="C1765" s="40"/>
      <c r="D1765" s="37"/>
      <c r="E1765" s="36"/>
      <c r="F1765" s="35"/>
      <c r="G1765" s="34"/>
      <c r="H1765" s="32"/>
      <c r="I1765" s="35"/>
      <c r="J1765" s="34"/>
      <c r="K1765" s="32"/>
      <c r="L1765" s="33"/>
      <c r="M1765" s="32"/>
      <c r="O1765" s="24"/>
    </row>
    <row r="1766" spans="2:15" s="23" customFormat="1" ht="21" customHeight="1">
      <c r="B1766" s="39"/>
      <c r="C1766" s="40"/>
      <c r="D1766" s="37"/>
      <c r="E1766" s="36"/>
      <c r="F1766" s="35"/>
      <c r="G1766" s="34"/>
      <c r="H1766" s="32"/>
      <c r="I1766" s="35"/>
      <c r="J1766" s="34"/>
      <c r="K1766" s="32"/>
      <c r="L1766" s="33"/>
      <c r="M1766" s="32"/>
      <c r="O1766" s="24"/>
    </row>
    <row r="1767" spans="2:15" s="23" customFormat="1" ht="21" customHeight="1">
      <c r="B1767" s="39"/>
      <c r="C1767" s="40"/>
      <c r="D1767" s="37"/>
      <c r="E1767" s="36"/>
      <c r="F1767" s="35"/>
      <c r="G1767" s="34"/>
      <c r="H1767" s="32"/>
      <c r="I1767" s="35"/>
      <c r="J1767" s="34"/>
      <c r="K1767" s="32"/>
      <c r="L1767" s="33"/>
      <c r="M1767" s="32"/>
      <c r="O1767" s="24"/>
    </row>
    <row r="1768" spans="2:15" s="23" customFormat="1" ht="21" customHeight="1">
      <c r="B1768" s="39"/>
      <c r="C1768" s="40"/>
      <c r="D1768" s="37"/>
      <c r="E1768" s="36"/>
      <c r="F1768" s="35"/>
      <c r="G1768" s="34"/>
      <c r="H1768" s="32"/>
      <c r="I1768" s="35"/>
      <c r="J1768" s="34"/>
      <c r="K1768" s="32"/>
      <c r="L1768" s="33"/>
      <c r="M1768" s="32"/>
      <c r="O1768" s="24"/>
    </row>
    <row r="1769" spans="2:15" s="23" customFormat="1" ht="21" customHeight="1">
      <c r="B1769" s="39"/>
      <c r="C1769" s="40"/>
      <c r="D1769" s="37"/>
      <c r="E1769" s="36"/>
      <c r="F1769" s="35"/>
      <c r="G1769" s="34"/>
      <c r="H1769" s="32"/>
      <c r="I1769" s="35"/>
      <c r="J1769" s="34"/>
      <c r="K1769" s="32"/>
      <c r="L1769" s="33"/>
      <c r="M1769" s="32"/>
      <c r="O1769" s="24"/>
    </row>
    <row r="1770" spans="2:15" s="23" customFormat="1" ht="21" customHeight="1">
      <c r="B1770" s="39"/>
      <c r="C1770" s="40"/>
      <c r="D1770" s="37"/>
      <c r="E1770" s="36"/>
      <c r="F1770" s="35"/>
      <c r="G1770" s="34"/>
      <c r="H1770" s="32"/>
      <c r="I1770" s="35"/>
      <c r="J1770" s="34"/>
      <c r="K1770" s="32"/>
      <c r="L1770" s="33"/>
      <c r="M1770" s="32"/>
      <c r="O1770" s="24"/>
    </row>
    <row r="1771" spans="2:15" s="23" customFormat="1" ht="21" customHeight="1">
      <c r="B1771" s="39"/>
      <c r="C1771" s="40"/>
      <c r="D1771" s="37"/>
      <c r="E1771" s="36"/>
      <c r="F1771" s="35"/>
      <c r="G1771" s="34"/>
      <c r="H1771" s="32"/>
      <c r="I1771" s="35"/>
      <c r="J1771" s="34"/>
      <c r="K1771" s="32"/>
      <c r="L1771" s="33"/>
      <c r="M1771" s="32"/>
      <c r="O1771" s="24"/>
    </row>
    <row r="1772" spans="2:15" s="23" customFormat="1" ht="21" customHeight="1">
      <c r="B1772" s="39"/>
      <c r="C1772" s="40"/>
      <c r="D1772" s="37"/>
      <c r="E1772" s="36"/>
      <c r="F1772" s="35"/>
      <c r="G1772" s="34"/>
      <c r="H1772" s="32"/>
      <c r="I1772" s="35"/>
      <c r="J1772" s="34"/>
      <c r="K1772" s="32"/>
      <c r="L1772" s="33"/>
      <c r="M1772" s="32"/>
      <c r="O1772" s="24"/>
    </row>
    <row r="1773" spans="2:15" s="23" customFormat="1" ht="21" customHeight="1">
      <c r="B1773" s="39"/>
      <c r="C1773" s="40"/>
      <c r="D1773" s="37"/>
      <c r="E1773" s="36"/>
      <c r="F1773" s="35"/>
      <c r="G1773" s="34"/>
      <c r="H1773" s="32"/>
      <c r="I1773" s="35"/>
      <c r="J1773" s="34"/>
      <c r="K1773" s="32"/>
      <c r="L1773" s="33"/>
      <c r="M1773" s="32"/>
      <c r="O1773" s="24"/>
    </row>
    <row r="1774" spans="2:15" s="23" customFormat="1" ht="21" customHeight="1">
      <c r="B1774" s="39"/>
      <c r="C1774" s="40"/>
      <c r="D1774" s="37"/>
      <c r="E1774" s="36"/>
      <c r="F1774" s="35"/>
      <c r="G1774" s="34"/>
      <c r="H1774" s="32"/>
      <c r="I1774" s="35"/>
      <c r="J1774" s="34"/>
      <c r="K1774" s="32"/>
      <c r="L1774" s="33"/>
      <c r="M1774" s="32"/>
      <c r="O1774" s="24"/>
    </row>
    <row r="1775" spans="2:15" s="23" customFormat="1" ht="21" customHeight="1">
      <c r="B1775" s="39"/>
      <c r="C1775" s="40"/>
      <c r="D1775" s="37"/>
      <c r="E1775" s="36"/>
      <c r="F1775" s="35"/>
      <c r="G1775" s="34"/>
      <c r="H1775" s="32"/>
      <c r="I1775" s="35"/>
      <c r="J1775" s="34"/>
      <c r="K1775" s="32"/>
      <c r="L1775" s="33"/>
      <c r="M1775" s="32"/>
      <c r="O1775" s="24"/>
    </row>
    <row r="1776" spans="2:15" s="23" customFormat="1" ht="21" customHeight="1">
      <c r="B1776" s="39"/>
      <c r="C1776" s="38"/>
      <c r="D1776" s="37"/>
      <c r="E1776" s="36"/>
      <c r="F1776" s="35"/>
      <c r="G1776" s="34"/>
      <c r="H1776" s="32"/>
      <c r="I1776" s="35"/>
      <c r="J1776" s="34"/>
      <c r="K1776" s="32"/>
      <c r="L1776" s="33"/>
      <c r="M1776" s="32"/>
      <c r="O1776" s="24"/>
    </row>
    <row r="1777" spans="2:16" s="23" customFormat="1" ht="21" customHeight="1">
      <c r="B1777" s="39"/>
      <c r="C1777" s="38"/>
      <c r="D1777" s="37"/>
      <c r="E1777" s="36"/>
      <c r="F1777" s="35"/>
      <c r="G1777" s="34"/>
      <c r="H1777" s="32"/>
      <c r="I1777" s="35"/>
      <c r="J1777" s="34"/>
      <c r="K1777" s="32"/>
      <c r="L1777" s="33"/>
      <c r="M1777" s="32"/>
      <c r="O1777" s="24"/>
    </row>
    <row r="1778" spans="2:16" s="23" customFormat="1" ht="21" customHeight="1">
      <c r="B1778" s="39"/>
      <c r="C1778" s="38"/>
      <c r="D1778" s="37"/>
      <c r="E1778" s="36"/>
      <c r="F1778" s="35"/>
      <c r="G1778" s="34"/>
      <c r="H1778" s="32"/>
      <c r="I1778" s="35"/>
      <c r="J1778" s="34"/>
      <c r="K1778" s="32"/>
      <c r="L1778" s="33"/>
      <c r="M1778" s="32"/>
      <c r="O1778" s="24"/>
    </row>
    <row r="1779" spans="2:16" s="23" customFormat="1" ht="21" customHeight="1">
      <c r="B1779" s="39"/>
      <c r="C1779" s="38"/>
      <c r="D1779" s="37"/>
      <c r="E1779" s="36"/>
      <c r="F1779" s="35"/>
      <c r="G1779" s="34"/>
      <c r="H1779" s="32"/>
      <c r="I1779" s="35"/>
      <c r="J1779" s="34"/>
      <c r="K1779" s="32"/>
      <c r="L1779" s="33"/>
      <c r="M1779" s="32"/>
      <c r="O1779" s="24"/>
    </row>
    <row r="1780" spans="2:16" s="23" customFormat="1" ht="21" customHeight="1">
      <c r="B1780" s="31"/>
      <c r="C1780" s="30"/>
      <c r="D1780" s="29"/>
      <c r="E1780" s="28"/>
      <c r="F1780" s="26"/>
      <c r="G1780" s="27"/>
      <c r="H1780" s="25"/>
      <c r="I1780" s="26"/>
      <c r="J1780" s="27"/>
      <c r="K1780" s="25"/>
      <c r="L1780" s="26"/>
      <c r="M1780" s="25"/>
      <c r="O1780" s="24"/>
    </row>
    <row r="1781" spans="2:16" s="23" customFormat="1" ht="21" customHeight="1">
      <c r="B1781" s="31"/>
      <c r="C1781" s="30"/>
      <c r="D1781" s="29"/>
      <c r="E1781" s="28"/>
      <c r="F1781" s="26"/>
      <c r="G1781" s="27"/>
      <c r="H1781" s="25"/>
      <c r="I1781" s="26"/>
      <c r="J1781" s="27"/>
      <c r="K1781" s="25"/>
      <c r="L1781" s="26"/>
      <c r="M1781" s="25"/>
      <c r="O1781" s="24"/>
    </row>
    <row r="1782" spans="2:16" ht="21" customHeight="1">
      <c r="F1782" s="20"/>
      <c r="G1782" s="21"/>
      <c r="H1782" s="22"/>
      <c r="I1782" s="20"/>
      <c r="J1782" s="21"/>
      <c r="K1782" s="21"/>
      <c r="L1782" s="20"/>
      <c r="M1782" s="19"/>
    </row>
    <row r="1783" spans="2:16" ht="21" customHeight="1">
      <c r="B1783" s="58"/>
      <c r="C1783" s="58"/>
      <c r="D1783" s="58"/>
      <c r="E1783" s="58"/>
      <c r="F1783" s="58"/>
      <c r="G1783" s="57"/>
      <c r="H1783" s="56"/>
      <c r="I1783" s="55"/>
      <c r="J1783" s="55"/>
      <c r="K1783" s="55"/>
      <c r="L1783" s="55"/>
      <c r="M1783" s="55"/>
      <c r="O1783" s="511"/>
      <c r="P1783" s="511"/>
    </row>
    <row r="1784" spans="2:16" ht="21" customHeight="1">
      <c r="B1784" s="54"/>
      <c r="C1784" s="53"/>
      <c r="D1784" s="53"/>
      <c r="E1784" s="53"/>
      <c r="F1784" s="53"/>
      <c r="G1784" s="21"/>
      <c r="H1784" s="22"/>
      <c r="I1784" s="20"/>
      <c r="J1784" s="21"/>
      <c r="K1784" s="21"/>
      <c r="L1784" s="52"/>
      <c r="M1784" s="51"/>
    </row>
    <row r="1785" spans="2:16" ht="21" customHeight="1">
      <c r="F1785" s="20"/>
      <c r="G1785" s="21"/>
      <c r="H1785" s="22"/>
      <c r="I1785" s="20"/>
      <c r="J1785" s="21"/>
      <c r="K1785" s="21"/>
      <c r="L1785" s="20"/>
      <c r="M1785" s="50"/>
    </row>
    <row r="1786" spans="2:16" s="23" customFormat="1" ht="21" customHeight="1">
      <c r="C1786" s="49"/>
      <c r="D1786" s="49"/>
      <c r="E1786" s="44"/>
      <c r="F1786" s="41"/>
      <c r="G1786" s="41"/>
      <c r="H1786" s="41"/>
      <c r="I1786" s="41"/>
      <c r="J1786" s="48"/>
      <c r="K1786" s="41"/>
      <c r="L1786" s="48"/>
      <c r="M1786" s="47"/>
      <c r="O1786" s="24"/>
    </row>
    <row r="1787" spans="2:16" s="23" customFormat="1" ht="21" customHeight="1">
      <c r="B1787" s="46"/>
      <c r="C1787" s="45"/>
      <c r="D1787" s="45"/>
      <c r="E1787" s="44"/>
      <c r="F1787" s="42"/>
      <c r="G1787" s="41"/>
      <c r="H1787" s="43"/>
      <c r="I1787" s="42"/>
      <c r="J1787" s="41"/>
      <c r="K1787" s="41"/>
      <c r="L1787" s="42"/>
      <c r="M1787" s="41"/>
      <c r="O1787" s="24"/>
    </row>
    <row r="1788" spans="2:16" s="23" customFormat="1" ht="21" customHeight="1">
      <c r="B1788" s="39"/>
      <c r="C1788" s="40"/>
      <c r="D1788" s="37"/>
      <c r="E1788" s="36"/>
      <c r="F1788" s="35"/>
      <c r="G1788" s="34"/>
      <c r="H1788" s="32"/>
      <c r="I1788" s="35"/>
      <c r="J1788" s="34"/>
      <c r="K1788" s="32"/>
      <c r="L1788" s="33"/>
      <c r="M1788" s="32"/>
      <c r="O1788" s="24"/>
    </row>
    <row r="1789" spans="2:16" s="23" customFormat="1" ht="21" customHeight="1">
      <c r="B1789" s="39"/>
      <c r="C1789" s="40"/>
      <c r="D1789" s="37"/>
      <c r="E1789" s="36"/>
      <c r="F1789" s="35"/>
      <c r="G1789" s="34"/>
      <c r="H1789" s="32"/>
      <c r="I1789" s="35"/>
      <c r="J1789" s="34"/>
      <c r="K1789" s="32"/>
      <c r="L1789" s="33"/>
      <c r="M1789" s="32"/>
      <c r="O1789" s="24"/>
    </row>
    <row r="1790" spans="2:16" s="23" customFormat="1" ht="21" customHeight="1">
      <c r="B1790" s="39"/>
      <c r="C1790" s="40"/>
      <c r="D1790" s="37"/>
      <c r="E1790" s="36"/>
      <c r="F1790" s="35"/>
      <c r="G1790" s="34"/>
      <c r="H1790" s="32"/>
      <c r="I1790" s="35"/>
      <c r="J1790" s="34"/>
      <c r="K1790" s="32"/>
      <c r="L1790" s="33"/>
      <c r="M1790" s="32"/>
      <c r="O1790" s="24"/>
    </row>
    <row r="1791" spans="2:16" s="23" customFormat="1" ht="21" customHeight="1">
      <c r="B1791" s="39"/>
      <c r="C1791" s="40"/>
      <c r="D1791" s="37"/>
      <c r="E1791" s="36"/>
      <c r="F1791" s="35"/>
      <c r="G1791" s="34"/>
      <c r="H1791" s="32"/>
      <c r="I1791" s="35"/>
      <c r="J1791" s="34"/>
      <c r="K1791" s="32"/>
      <c r="L1791" s="33"/>
      <c r="M1791" s="32"/>
      <c r="O1791" s="24"/>
    </row>
    <row r="1792" spans="2:16" s="23" customFormat="1" ht="21" customHeight="1">
      <c r="B1792" s="39"/>
      <c r="C1792" s="40"/>
      <c r="D1792" s="37"/>
      <c r="E1792" s="36"/>
      <c r="F1792" s="35"/>
      <c r="G1792" s="34"/>
      <c r="H1792" s="32"/>
      <c r="I1792" s="35"/>
      <c r="J1792" s="34"/>
      <c r="K1792" s="32"/>
      <c r="L1792" s="33"/>
      <c r="M1792" s="32"/>
      <c r="O1792" s="24"/>
    </row>
    <row r="1793" spans="2:15" s="23" customFormat="1" ht="21" customHeight="1">
      <c r="B1793" s="39"/>
      <c r="C1793" s="40"/>
      <c r="D1793" s="37"/>
      <c r="E1793" s="36"/>
      <c r="F1793" s="35"/>
      <c r="G1793" s="34"/>
      <c r="H1793" s="32"/>
      <c r="I1793" s="35"/>
      <c r="J1793" s="34"/>
      <c r="K1793" s="32"/>
      <c r="L1793" s="33"/>
      <c r="M1793" s="32"/>
      <c r="O1793" s="24"/>
    </row>
    <row r="1794" spans="2:15" s="23" customFormat="1" ht="21" customHeight="1">
      <c r="B1794" s="39"/>
      <c r="C1794" s="40"/>
      <c r="D1794" s="37"/>
      <c r="E1794" s="36"/>
      <c r="F1794" s="35"/>
      <c r="G1794" s="34"/>
      <c r="H1794" s="32"/>
      <c r="I1794" s="35"/>
      <c r="J1794" s="34"/>
      <c r="K1794" s="32"/>
      <c r="L1794" s="33"/>
      <c r="M1794" s="32"/>
      <c r="O1794" s="24"/>
    </row>
    <row r="1795" spans="2:15" s="23" customFormat="1" ht="21" customHeight="1">
      <c r="B1795" s="39"/>
      <c r="C1795" s="40"/>
      <c r="D1795" s="37"/>
      <c r="E1795" s="36"/>
      <c r="F1795" s="35"/>
      <c r="G1795" s="34"/>
      <c r="H1795" s="32"/>
      <c r="I1795" s="35"/>
      <c r="J1795" s="34"/>
      <c r="K1795" s="32"/>
      <c r="L1795" s="33"/>
      <c r="M1795" s="32"/>
      <c r="O1795" s="24"/>
    </row>
    <row r="1796" spans="2:15" s="23" customFormat="1" ht="21" customHeight="1">
      <c r="B1796" s="39"/>
      <c r="C1796" s="40"/>
      <c r="D1796" s="37"/>
      <c r="E1796" s="36"/>
      <c r="F1796" s="35"/>
      <c r="G1796" s="34"/>
      <c r="H1796" s="32"/>
      <c r="I1796" s="35"/>
      <c r="J1796" s="34"/>
      <c r="K1796" s="32"/>
      <c r="L1796" s="33"/>
      <c r="M1796" s="32"/>
      <c r="O1796" s="24"/>
    </row>
    <row r="1797" spans="2:15" s="23" customFormat="1" ht="21" customHeight="1">
      <c r="B1797" s="39"/>
      <c r="C1797" s="40"/>
      <c r="D1797" s="37"/>
      <c r="E1797" s="36"/>
      <c r="F1797" s="35"/>
      <c r="G1797" s="34"/>
      <c r="H1797" s="32"/>
      <c r="I1797" s="35"/>
      <c r="J1797" s="34"/>
      <c r="K1797" s="32"/>
      <c r="L1797" s="33"/>
      <c r="M1797" s="32"/>
      <c r="O1797" s="24"/>
    </row>
    <row r="1798" spans="2:15" s="23" customFormat="1" ht="21" customHeight="1">
      <c r="B1798" s="39"/>
      <c r="C1798" s="40"/>
      <c r="D1798" s="37"/>
      <c r="E1798" s="36"/>
      <c r="F1798" s="35"/>
      <c r="G1798" s="34"/>
      <c r="H1798" s="32"/>
      <c r="I1798" s="35"/>
      <c r="J1798" s="34"/>
      <c r="K1798" s="32"/>
      <c r="L1798" s="33"/>
      <c r="M1798" s="32"/>
      <c r="O1798" s="24"/>
    </row>
    <row r="1799" spans="2:15" s="23" customFormat="1" ht="21" customHeight="1">
      <c r="B1799" s="39"/>
      <c r="C1799" s="40"/>
      <c r="D1799" s="37"/>
      <c r="E1799" s="36"/>
      <c r="F1799" s="35"/>
      <c r="G1799" s="34"/>
      <c r="H1799" s="32"/>
      <c r="I1799" s="35"/>
      <c r="J1799" s="34"/>
      <c r="K1799" s="32"/>
      <c r="L1799" s="33"/>
      <c r="M1799" s="32"/>
      <c r="O1799" s="24"/>
    </row>
    <row r="1800" spans="2:15" s="23" customFormat="1" ht="21" customHeight="1">
      <c r="B1800" s="39"/>
      <c r="C1800" s="40"/>
      <c r="D1800" s="37"/>
      <c r="E1800" s="36"/>
      <c r="F1800" s="35"/>
      <c r="G1800" s="34"/>
      <c r="H1800" s="32"/>
      <c r="I1800" s="35"/>
      <c r="J1800" s="34"/>
      <c r="K1800" s="32"/>
      <c r="L1800" s="33"/>
      <c r="M1800" s="32"/>
      <c r="O1800" s="24"/>
    </row>
    <row r="1801" spans="2:15" s="23" customFormat="1" ht="21" customHeight="1">
      <c r="B1801" s="39"/>
      <c r="C1801" s="40"/>
      <c r="D1801" s="37"/>
      <c r="E1801" s="36"/>
      <c r="F1801" s="35"/>
      <c r="G1801" s="34"/>
      <c r="H1801" s="32"/>
      <c r="I1801" s="35"/>
      <c r="J1801" s="34"/>
      <c r="K1801" s="32"/>
      <c r="L1801" s="33"/>
      <c r="M1801" s="32"/>
      <c r="O1801" s="24"/>
    </row>
    <row r="1802" spans="2:15" s="23" customFormat="1" ht="21" customHeight="1">
      <c r="B1802" s="39"/>
      <c r="C1802" s="40"/>
      <c r="D1802" s="37"/>
      <c r="E1802" s="36"/>
      <c r="F1802" s="35"/>
      <c r="G1802" s="34"/>
      <c r="H1802" s="32"/>
      <c r="I1802" s="35"/>
      <c r="J1802" s="34"/>
      <c r="K1802" s="32"/>
      <c r="L1802" s="33"/>
      <c r="M1802" s="32"/>
      <c r="O1802" s="24"/>
    </row>
    <row r="1803" spans="2:15" s="23" customFormat="1" ht="21" customHeight="1">
      <c r="B1803" s="39"/>
      <c r="C1803" s="38"/>
      <c r="D1803" s="37"/>
      <c r="E1803" s="36"/>
      <c r="F1803" s="35"/>
      <c r="G1803" s="34"/>
      <c r="H1803" s="32"/>
      <c r="I1803" s="35"/>
      <c r="J1803" s="34"/>
      <c r="K1803" s="32"/>
      <c r="L1803" s="33"/>
      <c r="M1803" s="32"/>
      <c r="O1803" s="24"/>
    </row>
    <row r="1804" spans="2:15" s="23" customFormat="1" ht="21" customHeight="1">
      <c r="B1804" s="39"/>
      <c r="C1804" s="38"/>
      <c r="D1804" s="37"/>
      <c r="E1804" s="36"/>
      <c r="F1804" s="35"/>
      <c r="G1804" s="34"/>
      <c r="H1804" s="32"/>
      <c r="I1804" s="35"/>
      <c r="J1804" s="34"/>
      <c r="K1804" s="32"/>
      <c r="L1804" s="33"/>
      <c r="M1804" s="32"/>
      <c r="O1804" s="24"/>
    </row>
    <row r="1805" spans="2:15" s="23" customFormat="1" ht="21" customHeight="1">
      <c r="B1805" s="39"/>
      <c r="C1805" s="38"/>
      <c r="D1805" s="37"/>
      <c r="E1805" s="36"/>
      <c r="F1805" s="35"/>
      <c r="G1805" s="34"/>
      <c r="H1805" s="32"/>
      <c r="I1805" s="35"/>
      <c r="J1805" s="34"/>
      <c r="K1805" s="32"/>
      <c r="L1805" s="33"/>
      <c r="M1805" s="32"/>
      <c r="O1805" s="24"/>
    </row>
    <row r="1806" spans="2:15" s="23" customFormat="1" ht="21" customHeight="1">
      <c r="B1806" s="39"/>
      <c r="C1806" s="38"/>
      <c r="D1806" s="37"/>
      <c r="E1806" s="36"/>
      <c r="F1806" s="35"/>
      <c r="G1806" s="34"/>
      <c r="H1806" s="32"/>
      <c r="I1806" s="35"/>
      <c r="J1806" s="34"/>
      <c r="K1806" s="32"/>
      <c r="L1806" s="33"/>
      <c r="M1806" s="32"/>
      <c r="O1806" s="24"/>
    </row>
    <row r="1807" spans="2:15" s="23" customFormat="1" ht="21" customHeight="1">
      <c r="B1807" s="31"/>
      <c r="C1807" s="30"/>
      <c r="D1807" s="29"/>
      <c r="E1807" s="28"/>
      <c r="F1807" s="26"/>
      <c r="G1807" s="27"/>
      <c r="H1807" s="25"/>
      <c r="I1807" s="26"/>
      <c r="J1807" s="27"/>
      <c r="K1807" s="25"/>
      <c r="L1807" s="26"/>
      <c r="M1807" s="25"/>
      <c r="O1807" s="24"/>
    </row>
    <row r="1808" spans="2:15" s="23" customFormat="1" ht="21" customHeight="1">
      <c r="B1808" s="31"/>
      <c r="C1808" s="30"/>
      <c r="D1808" s="29"/>
      <c r="E1808" s="28"/>
      <c r="F1808" s="26"/>
      <c r="G1808" s="27"/>
      <c r="H1808" s="25"/>
      <c r="I1808" s="26"/>
      <c r="J1808" s="27"/>
      <c r="K1808" s="25"/>
      <c r="L1808" s="26"/>
      <c r="M1808" s="25"/>
      <c r="O1808" s="24"/>
    </row>
    <row r="1809" spans="2:16" ht="21" customHeight="1">
      <c r="F1809" s="20"/>
      <c r="G1809" s="21"/>
      <c r="H1809" s="22"/>
      <c r="I1809" s="20"/>
      <c r="J1809" s="21"/>
      <c r="K1809" s="21"/>
      <c r="L1809" s="20"/>
      <c r="M1809" s="19"/>
    </row>
    <row r="1810" spans="2:16" ht="21" customHeight="1">
      <c r="B1810" s="58"/>
      <c r="C1810" s="58"/>
      <c r="D1810" s="58"/>
      <c r="E1810" s="58"/>
      <c r="F1810" s="58"/>
      <c r="G1810" s="57"/>
      <c r="H1810" s="56"/>
      <c r="I1810" s="55"/>
      <c r="J1810" s="55"/>
      <c r="K1810" s="55"/>
      <c r="L1810" s="55"/>
      <c r="M1810" s="55"/>
      <c r="O1810" s="511"/>
      <c r="P1810" s="511"/>
    </row>
    <row r="1811" spans="2:16" ht="21" customHeight="1">
      <c r="B1811" s="54"/>
      <c r="C1811" s="53"/>
      <c r="D1811" s="53"/>
      <c r="E1811" s="53"/>
      <c r="F1811" s="53"/>
      <c r="G1811" s="21"/>
      <c r="H1811" s="22"/>
      <c r="I1811" s="20"/>
      <c r="J1811" s="21"/>
      <c r="K1811" s="21"/>
      <c r="L1811" s="52"/>
      <c r="M1811" s="51"/>
    </row>
    <row r="1812" spans="2:16" ht="21" customHeight="1">
      <c r="F1812" s="20"/>
      <c r="G1812" s="21"/>
      <c r="H1812" s="22"/>
      <c r="I1812" s="20"/>
      <c r="J1812" s="21"/>
      <c r="K1812" s="21"/>
      <c r="L1812" s="20"/>
      <c r="M1812" s="50"/>
    </row>
    <row r="1813" spans="2:16" s="23" customFormat="1" ht="21" customHeight="1">
      <c r="C1813" s="49"/>
      <c r="D1813" s="49"/>
      <c r="E1813" s="44"/>
      <c r="F1813" s="41"/>
      <c r="G1813" s="41"/>
      <c r="H1813" s="41"/>
      <c r="I1813" s="41"/>
      <c r="J1813" s="48"/>
      <c r="K1813" s="41"/>
      <c r="L1813" s="48"/>
      <c r="M1813" s="47"/>
      <c r="O1813" s="24"/>
    </row>
    <row r="1814" spans="2:16" s="23" customFormat="1" ht="21" customHeight="1">
      <c r="B1814" s="46"/>
      <c r="C1814" s="45"/>
      <c r="D1814" s="45"/>
      <c r="E1814" s="44"/>
      <c r="F1814" s="42"/>
      <c r="G1814" s="41"/>
      <c r="H1814" s="43"/>
      <c r="I1814" s="42"/>
      <c r="J1814" s="41"/>
      <c r="K1814" s="41"/>
      <c r="L1814" s="42"/>
      <c r="M1814" s="41"/>
      <c r="O1814" s="24"/>
    </row>
    <row r="1815" spans="2:16" s="23" customFormat="1" ht="21" customHeight="1">
      <c r="B1815" s="39"/>
      <c r="C1815" s="40"/>
      <c r="D1815" s="37"/>
      <c r="E1815" s="36"/>
      <c r="F1815" s="35"/>
      <c r="G1815" s="34"/>
      <c r="H1815" s="32"/>
      <c r="I1815" s="35"/>
      <c r="J1815" s="34"/>
      <c r="K1815" s="32"/>
      <c r="L1815" s="33"/>
      <c r="M1815" s="32"/>
      <c r="O1815" s="24"/>
    </row>
    <row r="1816" spans="2:16" s="23" customFormat="1" ht="21" customHeight="1">
      <c r="B1816" s="39"/>
      <c r="C1816" s="40"/>
      <c r="D1816" s="37"/>
      <c r="E1816" s="36"/>
      <c r="F1816" s="35"/>
      <c r="G1816" s="34"/>
      <c r="H1816" s="32"/>
      <c r="I1816" s="35"/>
      <c r="J1816" s="34"/>
      <c r="K1816" s="32"/>
      <c r="L1816" s="33"/>
      <c r="M1816" s="32"/>
      <c r="O1816" s="24"/>
    </row>
    <row r="1817" spans="2:16" s="23" customFormat="1" ht="21" customHeight="1">
      <c r="B1817" s="39"/>
      <c r="C1817" s="40"/>
      <c r="D1817" s="37"/>
      <c r="E1817" s="36"/>
      <c r="F1817" s="35"/>
      <c r="G1817" s="34"/>
      <c r="H1817" s="32"/>
      <c r="I1817" s="35"/>
      <c r="J1817" s="34"/>
      <c r="K1817" s="32"/>
      <c r="L1817" s="33"/>
      <c r="M1817" s="32"/>
      <c r="O1817" s="24"/>
    </row>
    <row r="1818" spans="2:16" s="23" customFormat="1" ht="21" customHeight="1">
      <c r="B1818" s="39"/>
      <c r="C1818" s="40"/>
      <c r="D1818" s="37"/>
      <c r="E1818" s="36"/>
      <c r="F1818" s="35"/>
      <c r="G1818" s="34"/>
      <c r="H1818" s="32"/>
      <c r="I1818" s="35"/>
      <c r="J1818" s="34"/>
      <c r="K1818" s="32"/>
      <c r="L1818" s="33"/>
      <c r="M1818" s="32"/>
      <c r="O1818" s="24"/>
    </row>
    <row r="1819" spans="2:16" s="23" customFormat="1" ht="21" customHeight="1">
      <c r="B1819" s="39"/>
      <c r="C1819" s="40"/>
      <c r="D1819" s="37"/>
      <c r="E1819" s="36"/>
      <c r="F1819" s="35"/>
      <c r="G1819" s="34"/>
      <c r="H1819" s="32"/>
      <c r="I1819" s="35"/>
      <c r="J1819" s="34"/>
      <c r="K1819" s="32"/>
      <c r="L1819" s="33"/>
      <c r="M1819" s="32"/>
      <c r="O1819" s="24"/>
    </row>
    <row r="1820" spans="2:16" s="23" customFormat="1" ht="21" customHeight="1">
      <c r="B1820" s="39"/>
      <c r="C1820" s="40"/>
      <c r="D1820" s="37"/>
      <c r="E1820" s="36"/>
      <c r="F1820" s="35"/>
      <c r="G1820" s="34"/>
      <c r="H1820" s="32"/>
      <c r="I1820" s="35"/>
      <c r="J1820" s="34"/>
      <c r="K1820" s="32"/>
      <c r="L1820" s="33"/>
      <c r="M1820" s="32"/>
      <c r="O1820" s="24"/>
    </row>
    <row r="1821" spans="2:16" s="23" customFormat="1" ht="21" customHeight="1">
      <c r="B1821" s="39"/>
      <c r="C1821" s="40"/>
      <c r="D1821" s="37"/>
      <c r="E1821" s="36"/>
      <c r="F1821" s="35"/>
      <c r="G1821" s="34"/>
      <c r="H1821" s="32"/>
      <c r="I1821" s="35"/>
      <c r="J1821" s="34"/>
      <c r="K1821" s="32"/>
      <c r="L1821" s="33"/>
      <c r="M1821" s="32"/>
      <c r="O1821" s="24"/>
    </row>
    <row r="1822" spans="2:16" s="23" customFormat="1" ht="21" customHeight="1">
      <c r="B1822" s="39"/>
      <c r="C1822" s="40"/>
      <c r="D1822" s="37"/>
      <c r="E1822" s="36"/>
      <c r="F1822" s="35"/>
      <c r="G1822" s="34"/>
      <c r="H1822" s="32"/>
      <c r="I1822" s="35"/>
      <c r="J1822" s="34"/>
      <c r="K1822" s="32"/>
      <c r="L1822" s="33"/>
      <c r="M1822" s="32"/>
      <c r="O1822" s="24"/>
    </row>
    <row r="1823" spans="2:16" s="23" customFormat="1" ht="21" customHeight="1">
      <c r="B1823" s="39"/>
      <c r="C1823" s="40"/>
      <c r="D1823" s="37"/>
      <c r="E1823" s="36"/>
      <c r="F1823" s="35"/>
      <c r="G1823" s="34"/>
      <c r="H1823" s="32"/>
      <c r="I1823" s="35"/>
      <c r="J1823" s="34"/>
      <c r="K1823" s="32"/>
      <c r="L1823" s="33"/>
      <c r="M1823" s="32"/>
      <c r="O1823" s="24"/>
    </row>
    <row r="1824" spans="2:16" s="23" customFormat="1" ht="21" customHeight="1">
      <c r="B1824" s="39"/>
      <c r="C1824" s="40"/>
      <c r="D1824" s="37"/>
      <c r="E1824" s="36"/>
      <c r="F1824" s="35"/>
      <c r="G1824" s="34"/>
      <c r="H1824" s="32"/>
      <c r="I1824" s="35"/>
      <c r="J1824" s="34"/>
      <c r="K1824" s="32"/>
      <c r="L1824" s="33"/>
      <c r="M1824" s="32"/>
      <c r="O1824" s="24"/>
    </row>
    <row r="1825" spans="2:16" s="23" customFormat="1" ht="21" customHeight="1">
      <c r="B1825" s="39"/>
      <c r="C1825" s="40"/>
      <c r="D1825" s="37"/>
      <c r="E1825" s="36"/>
      <c r="F1825" s="35"/>
      <c r="G1825" s="34"/>
      <c r="H1825" s="32"/>
      <c r="I1825" s="35"/>
      <c r="J1825" s="34"/>
      <c r="K1825" s="32"/>
      <c r="L1825" s="33"/>
      <c r="M1825" s="32"/>
      <c r="O1825" s="24"/>
    </row>
    <row r="1826" spans="2:16" s="23" customFormat="1" ht="21" customHeight="1">
      <c r="B1826" s="39"/>
      <c r="C1826" s="40"/>
      <c r="D1826" s="37"/>
      <c r="E1826" s="36"/>
      <c r="F1826" s="35"/>
      <c r="G1826" s="34"/>
      <c r="H1826" s="32"/>
      <c r="I1826" s="35"/>
      <c r="J1826" s="34"/>
      <c r="K1826" s="32"/>
      <c r="L1826" s="33"/>
      <c r="M1826" s="32"/>
      <c r="O1826" s="24"/>
    </row>
    <row r="1827" spans="2:16" s="23" customFormat="1" ht="21" customHeight="1">
      <c r="B1827" s="39"/>
      <c r="C1827" s="40"/>
      <c r="D1827" s="37"/>
      <c r="E1827" s="36"/>
      <c r="F1827" s="35"/>
      <c r="G1827" s="34"/>
      <c r="H1827" s="32"/>
      <c r="I1827" s="35"/>
      <c r="J1827" s="34"/>
      <c r="K1827" s="32"/>
      <c r="L1827" s="33"/>
      <c r="M1827" s="32"/>
      <c r="O1827" s="24"/>
    </row>
    <row r="1828" spans="2:16" s="23" customFormat="1" ht="21" customHeight="1">
      <c r="B1828" s="39"/>
      <c r="C1828" s="40"/>
      <c r="D1828" s="37"/>
      <c r="E1828" s="36"/>
      <c r="F1828" s="35"/>
      <c r="G1828" s="34"/>
      <c r="H1828" s="32"/>
      <c r="I1828" s="35"/>
      <c r="J1828" s="34"/>
      <c r="K1828" s="32"/>
      <c r="L1828" s="33"/>
      <c r="M1828" s="32"/>
      <c r="O1828" s="24"/>
    </row>
    <row r="1829" spans="2:16" s="23" customFormat="1" ht="21" customHeight="1">
      <c r="B1829" s="39"/>
      <c r="C1829" s="40"/>
      <c r="D1829" s="37"/>
      <c r="E1829" s="36"/>
      <c r="F1829" s="35"/>
      <c r="G1829" s="34"/>
      <c r="H1829" s="32"/>
      <c r="I1829" s="35"/>
      <c r="J1829" s="34"/>
      <c r="K1829" s="32"/>
      <c r="L1829" s="33"/>
      <c r="M1829" s="32"/>
      <c r="O1829" s="24"/>
    </row>
    <row r="1830" spans="2:16" s="23" customFormat="1" ht="21" customHeight="1">
      <c r="B1830" s="39"/>
      <c r="C1830" s="38"/>
      <c r="D1830" s="37"/>
      <c r="E1830" s="36"/>
      <c r="F1830" s="35"/>
      <c r="G1830" s="34"/>
      <c r="H1830" s="32"/>
      <c r="I1830" s="35"/>
      <c r="J1830" s="34"/>
      <c r="K1830" s="32"/>
      <c r="L1830" s="33"/>
      <c r="M1830" s="32"/>
      <c r="O1830" s="24"/>
    </row>
    <row r="1831" spans="2:16" s="23" customFormat="1" ht="21" customHeight="1">
      <c r="B1831" s="39"/>
      <c r="C1831" s="38"/>
      <c r="D1831" s="37"/>
      <c r="E1831" s="36"/>
      <c r="F1831" s="35"/>
      <c r="G1831" s="34"/>
      <c r="H1831" s="32"/>
      <c r="I1831" s="35"/>
      <c r="J1831" s="34"/>
      <c r="K1831" s="32"/>
      <c r="L1831" s="33"/>
      <c r="M1831" s="32"/>
      <c r="O1831" s="24"/>
    </row>
    <row r="1832" spans="2:16" s="23" customFormat="1" ht="21" customHeight="1">
      <c r="B1832" s="39"/>
      <c r="C1832" s="38"/>
      <c r="D1832" s="37"/>
      <c r="E1832" s="36"/>
      <c r="F1832" s="35"/>
      <c r="G1832" s="34"/>
      <c r="H1832" s="32"/>
      <c r="I1832" s="35"/>
      <c r="J1832" s="34"/>
      <c r="K1832" s="32"/>
      <c r="L1832" s="33"/>
      <c r="M1832" s="32"/>
      <c r="O1832" s="24"/>
    </row>
    <row r="1833" spans="2:16" s="23" customFormat="1" ht="21" customHeight="1">
      <c r="B1833" s="39"/>
      <c r="C1833" s="38"/>
      <c r="D1833" s="37"/>
      <c r="E1833" s="36"/>
      <c r="F1833" s="35"/>
      <c r="G1833" s="34"/>
      <c r="H1833" s="32"/>
      <c r="I1833" s="35"/>
      <c r="J1833" s="34"/>
      <c r="K1833" s="32"/>
      <c r="L1833" s="33"/>
      <c r="M1833" s="32"/>
      <c r="O1833" s="24"/>
    </row>
    <row r="1834" spans="2:16" s="23" customFormat="1" ht="21" customHeight="1">
      <c r="B1834" s="31"/>
      <c r="C1834" s="30"/>
      <c r="D1834" s="29"/>
      <c r="E1834" s="28"/>
      <c r="F1834" s="26"/>
      <c r="G1834" s="27"/>
      <c r="H1834" s="25"/>
      <c r="I1834" s="26"/>
      <c r="J1834" s="27"/>
      <c r="K1834" s="25"/>
      <c r="L1834" s="26"/>
      <c r="M1834" s="25"/>
      <c r="O1834" s="24"/>
    </row>
    <row r="1835" spans="2:16" s="23" customFormat="1" ht="21" customHeight="1">
      <c r="B1835" s="31"/>
      <c r="C1835" s="30"/>
      <c r="D1835" s="29"/>
      <c r="E1835" s="28"/>
      <c r="F1835" s="26"/>
      <c r="G1835" s="27"/>
      <c r="H1835" s="25"/>
      <c r="I1835" s="26"/>
      <c r="J1835" s="27"/>
      <c r="K1835" s="25"/>
      <c r="L1835" s="26"/>
      <c r="M1835" s="25"/>
      <c r="O1835" s="24"/>
    </row>
    <row r="1836" spans="2:16" ht="21" customHeight="1">
      <c r="F1836" s="20"/>
      <c r="G1836" s="21"/>
      <c r="H1836" s="22"/>
      <c r="I1836" s="20"/>
      <c r="J1836" s="21"/>
      <c r="K1836" s="21"/>
      <c r="L1836" s="20"/>
      <c r="M1836" s="19"/>
    </row>
    <row r="1837" spans="2:16" ht="21" customHeight="1">
      <c r="B1837" s="58"/>
      <c r="C1837" s="58"/>
      <c r="D1837" s="58"/>
      <c r="E1837" s="58"/>
      <c r="F1837" s="58"/>
      <c r="G1837" s="57"/>
      <c r="H1837" s="56"/>
      <c r="I1837" s="55"/>
      <c r="J1837" s="55"/>
      <c r="K1837" s="55"/>
      <c r="L1837" s="55"/>
      <c r="M1837" s="55"/>
      <c r="O1837" s="511"/>
      <c r="P1837" s="511"/>
    </row>
    <row r="1838" spans="2:16" ht="21" customHeight="1">
      <c r="B1838" s="54"/>
      <c r="C1838" s="53"/>
      <c r="D1838" s="53"/>
      <c r="E1838" s="53"/>
      <c r="F1838" s="53"/>
      <c r="G1838" s="21"/>
      <c r="H1838" s="22"/>
      <c r="I1838" s="20"/>
      <c r="J1838" s="21"/>
      <c r="K1838" s="21"/>
      <c r="L1838" s="52"/>
      <c r="M1838" s="51"/>
    </row>
    <row r="1839" spans="2:16" ht="21" customHeight="1">
      <c r="F1839" s="20"/>
      <c r="G1839" s="21"/>
      <c r="H1839" s="22"/>
      <c r="I1839" s="20"/>
      <c r="J1839" s="21"/>
      <c r="K1839" s="21"/>
      <c r="L1839" s="20"/>
      <c r="M1839" s="50"/>
    </row>
    <row r="1840" spans="2:16" s="23" customFormat="1" ht="21" customHeight="1">
      <c r="C1840" s="49"/>
      <c r="D1840" s="49"/>
      <c r="E1840" s="44"/>
      <c r="F1840" s="41"/>
      <c r="G1840" s="41"/>
      <c r="H1840" s="41"/>
      <c r="I1840" s="41"/>
      <c r="J1840" s="48"/>
      <c r="K1840" s="41"/>
      <c r="L1840" s="48"/>
      <c r="M1840" s="47"/>
      <c r="O1840" s="24"/>
    </row>
    <row r="1841" spans="2:15" s="23" customFormat="1" ht="21" customHeight="1">
      <c r="B1841" s="46"/>
      <c r="C1841" s="45"/>
      <c r="D1841" s="45"/>
      <c r="E1841" s="44"/>
      <c r="F1841" s="42"/>
      <c r="G1841" s="41"/>
      <c r="H1841" s="43"/>
      <c r="I1841" s="42"/>
      <c r="J1841" s="41"/>
      <c r="K1841" s="41"/>
      <c r="L1841" s="42"/>
      <c r="M1841" s="41"/>
      <c r="O1841" s="24"/>
    </row>
    <row r="1842" spans="2:15" s="23" customFormat="1" ht="21" customHeight="1">
      <c r="B1842" s="39"/>
      <c r="C1842" s="40"/>
      <c r="D1842" s="37"/>
      <c r="E1842" s="36"/>
      <c r="F1842" s="35"/>
      <c r="G1842" s="34"/>
      <c r="H1842" s="32"/>
      <c r="I1842" s="35"/>
      <c r="J1842" s="34"/>
      <c r="K1842" s="32"/>
      <c r="L1842" s="33"/>
      <c r="M1842" s="32"/>
      <c r="O1842" s="24"/>
    </row>
    <row r="1843" spans="2:15" s="23" customFormat="1" ht="21" customHeight="1">
      <c r="B1843" s="39"/>
      <c r="C1843" s="40"/>
      <c r="D1843" s="37"/>
      <c r="E1843" s="36"/>
      <c r="F1843" s="35"/>
      <c r="G1843" s="34"/>
      <c r="H1843" s="32"/>
      <c r="I1843" s="35"/>
      <c r="J1843" s="34"/>
      <c r="K1843" s="32"/>
      <c r="L1843" s="33"/>
      <c r="M1843" s="32"/>
      <c r="O1843" s="24"/>
    </row>
    <row r="1844" spans="2:15" s="23" customFormat="1" ht="21" customHeight="1">
      <c r="B1844" s="39"/>
      <c r="C1844" s="40"/>
      <c r="D1844" s="37"/>
      <c r="E1844" s="36"/>
      <c r="F1844" s="35"/>
      <c r="G1844" s="34"/>
      <c r="H1844" s="32"/>
      <c r="I1844" s="35"/>
      <c r="J1844" s="34"/>
      <c r="K1844" s="32"/>
      <c r="L1844" s="33"/>
      <c r="M1844" s="32"/>
      <c r="O1844" s="24"/>
    </row>
    <row r="1845" spans="2:15" s="23" customFormat="1" ht="21" customHeight="1">
      <c r="B1845" s="39"/>
      <c r="C1845" s="40"/>
      <c r="D1845" s="37"/>
      <c r="E1845" s="36"/>
      <c r="F1845" s="35"/>
      <c r="G1845" s="34"/>
      <c r="H1845" s="32"/>
      <c r="I1845" s="35"/>
      <c r="J1845" s="34"/>
      <c r="K1845" s="32"/>
      <c r="L1845" s="33"/>
      <c r="M1845" s="32"/>
      <c r="O1845" s="24"/>
    </row>
    <row r="1846" spans="2:15" s="23" customFormat="1" ht="21" customHeight="1">
      <c r="B1846" s="39"/>
      <c r="C1846" s="40"/>
      <c r="D1846" s="37"/>
      <c r="E1846" s="36"/>
      <c r="F1846" s="35"/>
      <c r="G1846" s="34"/>
      <c r="H1846" s="32"/>
      <c r="I1846" s="35"/>
      <c r="J1846" s="34"/>
      <c r="K1846" s="32"/>
      <c r="L1846" s="33"/>
      <c r="M1846" s="32"/>
      <c r="O1846" s="24"/>
    </row>
    <row r="1847" spans="2:15" s="23" customFormat="1" ht="21" customHeight="1">
      <c r="B1847" s="39"/>
      <c r="C1847" s="40"/>
      <c r="D1847" s="37"/>
      <c r="E1847" s="36"/>
      <c r="F1847" s="35"/>
      <c r="G1847" s="34"/>
      <c r="H1847" s="32"/>
      <c r="I1847" s="35"/>
      <c r="J1847" s="34"/>
      <c r="K1847" s="32"/>
      <c r="L1847" s="33"/>
      <c r="M1847" s="32"/>
      <c r="O1847" s="24"/>
    </row>
    <row r="1848" spans="2:15" s="23" customFormat="1" ht="21" customHeight="1">
      <c r="B1848" s="39"/>
      <c r="C1848" s="40"/>
      <c r="D1848" s="37"/>
      <c r="E1848" s="36"/>
      <c r="F1848" s="35"/>
      <c r="G1848" s="34"/>
      <c r="H1848" s="32"/>
      <c r="I1848" s="35"/>
      <c r="J1848" s="34"/>
      <c r="K1848" s="32"/>
      <c r="L1848" s="33"/>
      <c r="M1848" s="32"/>
      <c r="O1848" s="24"/>
    </row>
    <row r="1849" spans="2:15" s="23" customFormat="1" ht="21" customHeight="1">
      <c r="B1849" s="39"/>
      <c r="C1849" s="40"/>
      <c r="D1849" s="37"/>
      <c r="E1849" s="36"/>
      <c r="F1849" s="35"/>
      <c r="G1849" s="34"/>
      <c r="H1849" s="32"/>
      <c r="I1849" s="35"/>
      <c r="J1849" s="34"/>
      <c r="K1849" s="32"/>
      <c r="L1849" s="33"/>
      <c r="M1849" s="32"/>
      <c r="O1849" s="24"/>
    </row>
    <row r="1850" spans="2:15" s="23" customFormat="1" ht="21" customHeight="1">
      <c r="B1850" s="39"/>
      <c r="C1850" s="40"/>
      <c r="D1850" s="37"/>
      <c r="E1850" s="36"/>
      <c r="F1850" s="35"/>
      <c r="G1850" s="34"/>
      <c r="H1850" s="32"/>
      <c r="I1850" s="35"/>
      <c r="J1850" s="34"/>
      <c r="K1850" s="32"/>
      <c r="L1850" s="33"/>
      <c r="M1850" s="32"/>
      <c r="O1850" s="24"/>
    </row>
    <row r="1851" spans="2:15" s="23" customFormat="1" ht="21" customHeight="1">
      <c r="B1851" s="39"/>
      <c r="C1851" s="40"/>
      <c r="D1851" s="37"/>
      <c r="E1851" s="36"/>
      <c r="F1851" s="35"/>
      <c r="G1851" s="34"/>
      <c r="H1851" s="32"/>
      <c r="I1851" s="35"/>
      <c r="J1851" s="34"/>
      <c r="K1851" s="32"/>
      <c r="L1851" s="33"/>
      <c r="M1851" s="32"/>
      <c r="O1851" s="24"/>
    </row>
    <row r="1852" spans="2:15" s="23" customFormat="1" ht="21" customHeight="1">
      <c r="B1852" s="39"/>
      <c r="C1852" s="40"/>
      <c r="D1852" s="37"/>
      <c r="E1852" s="36"/>
      <c r="F1852" s="35"/>
      <c r="G1852" s="34"/>
      <c r="H1852" s="32"/>
      <c r="I1852" s="35"/>
      <c r="J1852" s="34"/>
      <c r="K1852" s="32"/>
      <c r="L1852" s="33"/>
      <c r="M1852" s="32"/>
      <c r="O1852" s="24"/>
    </row>
    <row r="1853" spans="2:15" s="23" customFormat="1" ht="21" customHeight="1">
      <c r="B1853" s="39"/>
      <c r="C1853" s="40"/>
      <c r="D1853" s="37"/>
      <c r="E1853" s="36"/>
      <c r="F1853" s="35"/>
      <c r="G1853" s="34"/>
      <c r="H1853" s="32"/>
      <c r="I1853" s="35"/>
      <c r="J1853" s="34"/>
      <c r="K1853" s="32"/>
      <c r="L1853" s="33"/>
      <c r="M1853" s="32"/>
      <c r="O1853" s="24"/>
    </row>
    <row r="1854" spans="2:15" s="23" customFormat="1" ht="21" customHeight="1">
      <c r="B1854" s="39"/>
      <c r="C1854" s="40"/>
      <c r="D1854" s="37"/>
      <c r="E1854" s="36"/>
      <c r="F1854" s="35"/>
      <c r="G1854" s="34"/>
      <c r="H1854" s="32"/>
      <c r="I1854" s="35"/>
      <c r="J1854" s="34"/>
      <c r="K1854" s="32"/>
      <c r="L1854" s="33"/>
      <c r="M1854" s="32"/>
      <c r="O1854" s="24"/>
    </row>
    <row r="1855" spans="2:15" s="23" customFormat="1" ht="21" customHeight="1">
      <c r="B1855" s="39"/>
      <c r="C1855" s="40"/>
      <c r="D1855" s="37"/>
      <c r="E1855" s="36"/>
      <c r="F1855" s="35"/>
      <c r="G1855" s="34"/>
      <c r="H1855" s="32"/>
      <c r="I1855" s="35"/>
      <c r="J1855" s="34"/>
      <c r="K1855" s="32"/>
      <c r="L1855" s="33"/>
      <c r="M1855" s="32"/>
      <c r="O1855" s="24"/>
    </row>
    <row r="1856" spans="2:15" s="23" customFormat="1" ht="21" customHeight="1">
      <c r="B1856" s="39"/>
      <c r="C1856" s="40"/>
      <c r="D1856" s="37"/>
      <c r="E1856" s="36"/>
      <c r="F1856" s="35"/>
      <c r="G1856" s="34"/>
      <c r="H1856" s="32"/>
      <c r="I1856" s="35"/>
      <c r="J1856" s="34"/>
      <c r="K1856" s="32"/>
      <c r="L1856" s="33"/>
      <c r="M1856" s="32"/>
      <c r="O1856" s="24"/>
    </row>
    <row r="1857" spans="2:16" s="23" customFormat="1" ht="21" customHeight="1">
      <c r="B1857" s="39"/>
      <c r="C1857" s="38"/>
      <c r="D1857" s="37"/>
      <c r="E1857" s="36"/>
      <c r="F1857" s="35"/>
      <c r="G1857" s="34"/>
      <c r="H1857" s="32"/>
      <c r="I1857" s="35"/>
      <c r="J1857" s="34"/>
      <c r="K1857" s="32"/>
      <c r="L1857" s="33"/>
      <c r="M1857" s="32"/>
      <c r="O1857" s="24"/>
    </row>
    <row r="1858" spans="2:16" s="23" customFormat="1" ht="21" customHeight="1">
      <c r="B1858" s="39"/>
      <c r="C1858" s="38"/>
      <c r="D1858" s="37"/>
      <c r="E1858" s="36"/>
      <c r="F1858" s="35"/>
      <c r="G1858" s="34"/>
      <c r="H1858" s="32"/>
      <c r="I1858" s="35"/>
      <c r="J1858" s="34"/>
      <c r="K1858" s="32"/>
      <c r="L1858" s="33"/>
      <c r="M1858" s="32"/>
      <c r="O1858" s="24"/>
    </row>
    <row r="1859" spans="2:16" s="23" customFormat="1" ht="21" customHeight="1">
      <c r="B1859" s="39"/>
      <c r="C1859" s="38"/>
      <c r="D1859" s="37"/>
      <c r="E1859" s="36"/>
      <c r="F1859" s="35"/>
      <c r="G1859" s="34"/>
      <c r="H1859" s="32"/>
      <c r="I1859" s="35"/>
      <c r="J1859" s="34"/>
      <c r="K1859" s="32"/>
      <c r="L1859" s="33"/>
      <c r="M1859" s="32"/>
      <c r="O1859" s="24"/>
    </row>
    <row r="1860" spans="2:16" s="23" customFormat="1" ht="21" customHeight="1">
      <c r="B1860" s="39"/>
      <c r="C1860" s="38"/>
      <c r="D1860" s="37"/>
      <c r="E1860" s="36"/>
      <c r="F1860" s="35"/>
      <c r="G1860" s="34"/>
      <c r="H1860" s="32"/>
      <c r="I1860" s="35"/>
      <c r="J1860" s="34"/>
      <c r="K1860" s="32"/>
      <c r="L1860" s="33"/>
      <c r="M1860" s="32"/>
      <c r="O1860" s="24"/>
    </row>
    <row r="1861" spans="2:16" s="23" customFormat="1" ht="21" customHeight="1">
      <c r="B1861" s="31"/>
      <c r="C1861" s="30"/>
      <c r="D1861" s="29"/>
      <c r="E1861" s="28"/>
      <c r="F1861" s="26"/>
      <c r="G1861" s="27"/>
      <c r="H1861" s="25"/>
      <c r="I1861" s="26"/>
      <c r="J1861" s="27"/>
      <c r="K1861" s="25"/>
      <c r="L1861" s="26"/>
      <c r="M1861" s="25"/>
      <c r="O1861" s="24"/>
    </row>
    <row r="1862" spans="2:16" s="23" customFormat="1" ht="21" customHeight="1">
      <c r="B1862" s="31"/>
      <c r="C1862" s="30"/>
      <c r="D1862" s="29"/>
      <c r="E1862" s="28"/>
      <c r="F1862" s="26"/>
      <c r="G1862" s="27"/>
      <c r="H1862" s="25"/>
      <c r="I1862" s="26"/>
      <c r="J1862" s="27"/>
      <c r="K1862" s="25"/>
      <c r="L1862" s="26"/>
      <c r="M1862" s="25"/>
      <c r="O1862" s="24"/>
    </row>
    <row r="1863" spans="2:16" ht="21" customHeight="1">
      <c r="F1863" s="20"/>
      <c r="G1863" s="21"/>
      <c r="H1863" s="22"/>
      <c r="I1863" s="20"/>
      <c r="J1863" s="21"/>
      <c r="K1863" s="21"/>
      <c r="L1863" s="20"/>
      <c r="M1863" s="19"/>
    </row>
    <row r="1864" spans="2:16" ht="21" customHeight="1">
      <c r="B1864" s="58"/>
      <c r="C1864" s="58"/>
      <c r="D1864" s="58"/>
      <c r="E1864" s="58"/>
      <c r="F1864" s="58"/>
      <c r="G1864" s="57"/>
      <c r="H1864" s="56"/>
      <c r="I1864" s="55"/>
      <c r="J1864" s="55"/>
      <c r="K1864" s="55"/>
      <c r="L1864" s="55"/>
      <c r="M1864" s="55"/>
      <c r="O1864" s="511"/>
      <c r="P1864" s="511"/>
    </row>
    <row r="1865" spans="2:16" ht="21" customHeight="1">
      <c r="B1865" s="54"/>
      <c r="C1865" s="53"/>
      <c r="D1865" s="53"/>
      <c r="E1865" s="53"/>
      <c r="F1865" s="53"/>
      <c r="G1865" s="21"/>
      <c r="H1865" s="22"/>
      <c r="I1865" s="20"/>
      <c r="J1865" s="21"/>
      <c r="K1865" s="21"/>
      <c r="L1865" s="52"/>
      <c r="M1865" s="51"/>
    </row>
    <row r="1866" spans="2:16" ht="21" customHeight="1">
      <c r="F1866" s="20"/>
      <c r="G1866" s="21"/>
      <c r="H1866" s="22"/>
      <c r="I1866" s="20"/>
      <c r="J1866" s="21"/>
      <c r="K1866" s="21"/>
      <c r="L1866" s="20"/>
      <c r="M1866" s="50"/>
    </row>
    <row r="1867" spans="2:16" s="23" customFormat="1" ht="21" customHeight="1">
      <c r="C1867" s="49"/>
      <c r="D1867" s="49"/>
      <c r="E1867" s="44"/>
      <c r="F1867" s="41"/>
      <c r="G1867" s="41"/>
      <c r="H1867" s="41"/>
      <c r="I1867" s="41"/>
      <c r="J1867" s="48"/>
      <c r="K1867" s="41"/>
      <c r="L1867" s="48"/>
      <c r="M1867" s="47"/>
      <c r="O1867" s="24"/>
    </row>
    <row r="1868" spans="2:16" s="23" customFormat="1" ht="21" customHeight="1">
      <c r="B1868" s="46"/>
      <c r="C1868" s="45"/>
      <c r="D1868" s="45"/>
      <c r="E1868" s="44"/>
      <c r="F1868" s="42"/>
      <c r="G1868" s="41"/>
      <c r="H1868" s="43"/>
      <c r="I1868" s="42"/>
      <c r="J1868" s="41"/>
      <c r="K1868" s="41"/>
      <c r="L1868" s="42"/>
      <c r="M1868" s="41"/>
      <c r="O1868" s="24"/>
    </row>
    <row r="1869" spans="2:16" s="23" customFormat="1" ht="21" customHeight="1">
      <c r="B1869" s="39"/>
      <c r="C1869" s="40"/>
      <c r="D1869" s="37"/>
      <c r="E1869" s="36"/>
      <c r="F1869" s="35"/>
      <c r="G1869" s="34"/>
      <c r="H1869" s="32"/>
      <c r="I1869" s="35"/>
      <c r="J1869" s="34"/>
      <c r="K1869" s="32"/>
      <c r="L1869" s="33"/>
      <c r="M1869" s="32"/>
      <c r="O1869" s="24"/>
    </row>
    <row r="1870" spans="2:16" s="23" customFormat="1" ht="21" customHeight="1">
      <c r="B1870" s="39"/>
      <c r="C1870" s="40"/>
      <c r="D1870" s="37"/>
      <c r="E1870" s="36"/>
      <c r="F1870" s="35"/>
      <c r="G1870" s="34"/>
      <c r="H1870" s="32"/>
      <c r="I1870" s="35"/>
      <c r="J1870" s="34"/>
      <c r="K1870" s="32"/>
      <c r="L1870" s="33"/>
      <c r="M1870" s="32"/>
      <c r="O1870" s="24"/>
    </row>
    <row r="1871" spans="2:16" s="23" customFormat="1" ht="21" customHeight="1">
      <c r="B1871" s="39"/>
      <c r="C1871" s="40"/>
      <c r="D1871" s="37"/>
      <c r="E1871" s="36"/>
      <c r="F1871" s="35"/>
      <c r="G1871" s="34"/>
      <c r="H1871" s="32"/>
      <c r="I1871" s="35"/>
      <c r="J1871" s="34"/>
      <c r="K1871" s="32"/>
      <c r="L1871" s="33"/>
      <c r="M1871" s="32"/>
      <c r="O1871" s="24"/>
    </row>
    <row r="1872" spans="2:16" s="23" customFormat="1" ht="21" customHeight="1">
      <c r="B1872" s="39"/>
      <c r="C1872" s="40"/>
      <c r="D1872" s="37"/>
      <c r="E1872" s="36"/>
      <c r="F1872" s="35"/>
      <c r="G1872" s="34"/>
      <c r="H1872" s="32"/>
      <c r="I1872" s="35"/>
      <c r="J1872" s="34"/>
      <c r="K1872" s="32"/>
      <c r="L1872" s="33"/>
      <c r="M1872" s="32"/>
      <c r="O1872" s="24"/>
    </row>
    <row r="1873" spans="2:15" s="23" customFormat="1" ht="21" customHeight="1">
      <c r="B1873" s="39"/>
      <c r="C1873" s="40"/>
      <c r="D1873" s="37"/>
      <c r="E1873" s="36"/>
      <c r="F1873" s="35"/>
      <c r="G1873" s="34"/>
      <c r="H1873" s="32"/>
      <c r="I1873" s="35"/>
      <c r="J1873" s="34"/>
      <c r="K1873" s="32"/>
      <c r="L1873" s="33"/>
      <c r="M1873" s="32"/>
      <c r="O1873" s="24"/>
    </row>
    <row r="1874" spans="2:15" s="23" customFormat="1" ht="21" customHeight="1">
      <c r="B1874" s="39"/>
      <c r="C1874" s="40"/>
      <c r="D1874" s="37"/>
      <c r="E1874" s="36"/>
      <c r="F1874" s="35"/>
      <c r="G1874" s="34"/>
      <c r="H1874" s="32"/>
      <c r="I1874" s="35"/>
      <c r="J1874" s="34"/>
      <c r="K1874" s="32"/>
      <c r="L1874" s="33"/>
      <c r="M1874" s="32"/>
      <c r="O1874" s="24"/>
    </row>
    <row r="1875" spans="2:15" s="23" customFormat="1" ht="21" customHeight="1">
      <c r="B1875" s="39"/>
      <c r="C1875" s="40"/>
      <c r="D1875" s="37"/>
      <c r="E1875" s="36"/>
      <c r="F1875" s="35"/>
      <c r="G1875" s="34"/>
      <c r="H1875" s="32"/>
      <c r="I1875" s="35"/>
      <c r="J1875" s="34"/>
      <c r="K1875" s="32"/>
      <c r="L1875" s="33"/>
      <c r="M1875" s="32"/>
      <c r="O1875" s="24"/>
    </row>
    <row r="1876" spans="2:15" s="23" customFormat="1" ht="21" customHeight="1">
      <c r="B1876" s="39"/>
      <c r="C1876" s="40"/>
      <c r="D1876" s="37"/>
      <c r="E1876" s="36"/>
      <c r="F1876" s="35"/>
      <c r="G1876" s="34"/>
      <c r="H1876" s="32"/>
      <c r="I1876" s="35"/>
      <c r="J1876" s="34"/>
      <c r="K1876" s="32"/>
      <c r="L1876" s="33"/>
      <c r="M1876" s="32"/>
      <c r="O1876" s="24"/>
    </row>
    <row r="1877" spans="2:15" s="23" customFormat="1" ht="21" customHeight="1">
      <c r="B1877" s="39"/>
      <c r="C1877" s="40"/>
      <c r="D1877" s="37"/>
      <c r="E1877" s="36"/>
      <c r="F1877" s="35"/>
      <c r="G1877" s="34"/>
      <c r="H1877" s="32"/>
      <c r="I1877" s="35"/>
      <c r="J1877" s="34"/>
      <c r="K1877" s="32"/>
      <c r="L1877" s="33"/>
      <c r="M1877" s="32"/>
      <c r="O1877" s="24"/>
    </row>
    <row r="1878" spans="2:15" s="23" customFormat="1" ht="21" customHeight="1">
      <c r="B1878" s="39"/>
      <c r="C1878" s="40"/>
      <c r="D1878" s="37"/>
      <c r="E1878" s="36"/>
      <c r="F1878" s="35"/>
      <c r="G1878" s="34"/>
      <c r="H1878" s="32"/>
      <c r="I1878" s="35"/>
      <c r="J1878" s="34"/>
      <c r="K1878" s="32"/>
      <c r="L1878" s="33"/>
      <c r="M1878" s="32"/>
      <c r="O1878" s="24"/>
    </row>
    <row r="1879" spans="2:15" s="23" customFormat="1" ht="21" customHeight="1">
      <c r="B1879" s="39"/>
      <c r="C1879" s="40"/>
      <c r="D1879" s="37"/>
      <c r="E1879" s="36"/>
      <c r="F1879" s="35"/>
      <c r="G1879" s="34"/>
      <c r="H1879" s="32"/>
      <c r="I1879" s="35"/>
      <c r="J1879" s="34"/>
      <c r="K1879" s="32"/>
      <c r="L1879" s="33"/>
      <c r="M1879" s="32"/>
      <c r="O1879" s="24"/>
    </row>
    <row r="1880" spans="2:15" s="23" customFormat="1" ht="21" customHeight="1">
      <c r="B1880" s="39"/>
      <c r="C1880" s="40"/>
      <c r="D1880" s="37"/>
      <c r="E1880" s="36"/>
      <c r="F1880" s="35"/>
      <c r="G1880" s="34"/>
      <c r="H1880" s="32"/>
      <c r="I1880" s="35"/>
      <c r="J1880" s="34"/>
      <c r="K1880" s="32"/>
      <c r="L1880" s="33"/>
      <c r="M1880" s="32"/>
      <c r="O1880" s="24"/>
    </row>
    <row r="1881" spans="2:15" s="23" customFormat="1" ht="21" customHeight="1">
      <c r="B1881" s="39"/>
      <c r="C1881" s="40"/>
      <c r="D1881" s="37"/>
      <c r="E1881" s="36"/>
      <c r="F1881" s="35"/>
      <c r="G1881" s="34"/>
      <c r="H1881" s="32"/>
      <c r="I1881" s="35"/>
      <c r="J1881" s="34"/>
      <c r="K1881" s="32"/>
      <c r="L1881" s="33"/>
      <c r="M1881" s="32"/>
      <c r="O1881" s="24"/>
    </row>
    <row r="1882" spans="2:15" s="23" customFormat="1" ht="21" customHeight="1">
      <c r="B1882" s="39"/>
      <c r="C1882" s="40"/>
      <c r="D1882" s="37"/>
      <c r="E1882" s="36"/>
      <c r="F1882" s="35"/>
      <c r="G1882" s="34"/>
      <c r="H1882" s="32"/>
      <c r="I1882" s="35"/>
      <c r="J1882" s="34"/>
      <c r="K1882" s="32"/>
      <c r="L1882" s="33"/>
      <c r="M1882" s="32"/>
      <c r="O1882" s="24"/>
    </row>
    <row r="1883" spans="2:15" s="23" customFormat="1" ht="21" customHeight="1">
      <c r="B1883" s="39"/>
      <c r="C1883" s="40"/>
      <c r="D1883" s="37"/>
      <c r="E1883" s="36"/>
      <c r="F1883" s="35"/>
      <c r="G1883" s="34"/>
      <c r="H1883" s="32"/>
      <c r="I1883" s="35"/>
      <c r="J1883" s="34"/>
      <c r="K1883" s="32"/>
      <c r="L1883" s="33"/>
      <c r="M1883" s="32"/>
      <c r="O1883" s="24"/>
    </row>
    <row r="1884" spans="2:15" s="23" customFormat="1" ht="21" customHeight="1">
      <c r="B1884" s="39"/>
      <c r="C1884" s="38"/>
      <c r="D1884" s="37"/>
      <c r="E1884" s="36"/>
      <c r="F1884" s="35"/>
      <c r="G1884" s="34"/>
      <c r="H1884" s="32"/>
      <c r="I1884" s="35"/>
      <c r="J1884" s="34"/>
      <c r="K1884" s="32"/>
      <c r="L1884" s="33"/>
      <c r="M1884" s="32"/>
      <c r="O1884" s="24"/>
    </row>
    <row r="1885" spans="2:15" s="23" customFormat="1" ht="21" customHeight="1">
      <c r="B1885" s="39"/>
      <c r="C1885" s="38"/>
      <c r="D1885" s="37"/>
      <c r="E1885" s="36"/>
      <c r="F1885" s="35"/>
      <c r="G1885" s="34"/>
      <c r="H1885" s="32"/>
      <c r="I1885" s="35"/>
      <c r="J1885" s="34"/>
      <c r="K1885" s="32"/>
      <c r="L1885" s="33"/>
      <c r="M1885" s="32"/>
      <c r="O1885" s="24"/>
    </row>
    <row r="1886" spans="2:15" s="23" customFormat="1" ht="21" customHeight="1">
      <c r="B1886" s="39"/>
      <c r="C1886" s="38"/>
      <c r="D1886" s="37"/>
      <c r="E1886" s="36"/>
      <c r="F1886" s="35"/>
      <c r="G1886" s="34"/>
      <c r="H1886" s="32"/>
      <c r="I1886" s="35"/>
      <c r="J1886" s="34"/>
      <c r="K1886" s="32"/>
      <c r="L1886" s="33"/>
      <c r="M1886" s="32"/>
      <c r="O1886" s="24"/>
    </row>
    <row r="1887" spans="2:15" s="23" customFormat="1" ht="21" customHeight="1">
      <c r="B1887" s="39"/>
      <c r="C1887" s="38"/>
      <c r="D1887" s="37"/>
      <c r="E1887" s="36"/>
      <c r="F1887" s="35"/>
      <c r="G1887" s="34"/>
      <c r="H1887" s="32"/>
      <c r="I1887" s="35"/>
      <c r="J1887" s="34"/>
      <c r="K1887" s="32"/>
      <c r="L1887" s="33"/>
      <c r="M1887" s="32"/>
      <c r="O1887" s="24"/>
    </row>
    <row r="1888" spans="2:15" s="23" customFormat="1" ht="21" customHeight="1">
      <c r="B1888" s="31"/>
      <c r="C1888" s="30"/>
      <c r="D1888" s="29"/>
      <c r="E1888" s="28"/>
      <c r="F1888" s="26"/>
      <c r="G1888" s="27"/>
      <c r="H1888" s="25"/>
      <c r="I1888" s="26"/>
      <c r="J1888" s="27"/>
      <c r="K1888" s="25"/>
      <c r="L1888" s="26"/>
      <c r="M1888" s="25"/>
      <c r="O1888" s="24"/>
    </row>
    <row r="1889" spans="2:16" s="23" customFormat="1" ht="21" customHeight="1">
      <c r="B1889" s="31"/>
      <c r="C1889" s="30"/>
      <c r="D1889" s="29"/>
      <c r="E1889" s="28"/>
      <c r="F1889" s="26"/>
      <c r="G1889" s="27"/>
      <c r="H1889" s="25"/>
      <c r="I1889" s="26"/>
      <c r="J1889" s="27"/>
      <c r="K1889" s="25"/>
      <c r="L1889" s="26"/>
      <c r="M1889" s="25"/>
      <c r="O1889" s="24"/>
    </row>
    <row r="1890" spans="2:16" ht="21" customHeight="1">
      <c r="F1890" s="20"/>
      <c r="G1890" s="21"/>
      <c r="H1890" s="22"/>
      <c r="I1890" s="20"/>
      <c r="J1890" s="21"/>
      <c r="K1890" s="21"/>
      <c r="L1890" s="20"/>
      <c r="M1890" s="19"/>
    </row>
    <row r="1891" spans="2:16" ht="21" customHeight="1">
      <c r="B1891" s="58"/>
      <c r="C1891" s="58"/>
      <c r="D1891" s="58"/>
      <c r="E1891" s="58"/>
      <c r="F1891" s="58"/>
      <c r="G1891" s="57"/>
      <c r="H1891" s="56"/>
      <c r="I1891" s="55"/>
      <c r="J1891" s="55"/>
      <c r="K1891" s="55"/>
      <c r="L1891" s="55"/>
      <c r="M1891" s="55"/>
      <c r="O1891" s="511"/>
      <c r="P1891" s="511"/>
    </row>
    <row r="1892" spans="2:16" ht="21" customHeight="1">
      <c r="B1892" s="54"/>
      <c r="C1892" s="53"/>
      <c r="D1892" s="53"/>
      <c r="E1892" s="53"/>
      <c r="F1892" s="53"/>
      <c r="G1892" s="21"/>
      <c r="H1892" s="22"/>
      <c r="I1892" s="20"/>
      <c r="J1892" s="21"/>
      <c r="K1892" s="21"/>
      <c r="L1892" s="52"/>
      <c r="M1892" s="51"/>
    </row>
    <row r="1893" spans="2:16" ht="21" customHeight="1">
      <c r="F1893" s="20"/>
      <c r="G1893" s="21"/>
      <c r="H1893" s="22"/>
      <c r="I1893" s="20"/>
      <c r="J1893" s="21"/>
      <c r="K1893" s="21"/>
      <c r="L1893" s="20"/>
      <c r="M1893" s="50"/>
    </row>
    <row r="1894" spans="2:16" s="23" customFormat="1" ht="21" customHeight="1">
      <c r="C1894" s="49"/>
      <c r="D1894" s="49"/>
      <c r="E1894" s="44"/>
      <c r="F1894" s="41"/>
      <c r="G1894" s="41"/>
      <c r="H1894" s="41"/>
      <c r="I1894" s="41"/>
      <c r="J1894" s="48"/>
      <c r="K1894" s="41"/>
      <c r="L1894" s="48"/>
      <c r="M1894" s="47"/>
      <c r="O1894" s="24"/>
    </row>
    <row r="1895" spans="2:16" s="23" customFormat="1" ht="21" customHeight="1">
      <c r="B1895" s="46"/>
      <c r="C1895" s="45"/>
      <c r="D1895" s="45"/>
      <c r="E1895" s="44"/>
      <c r="F1895" s="42"/>
      <c r="G1895" s="41"/>
      <c r="H1895" s="43"/>
      <c r="I1895" s="42"/>
      <c r="J1895" s="41"/>
      <c r="K1895" s="41"/>
      <c r="L1895" s="42"/>
      <c r="M1895" s="41"/>
      <c r="O1895" s="24"/>
    </row>
    <row r="1896" spans="2:16" s="23" customFormat="1" ht="21" customHeight="1">
      <c r="B1896" s="39"/>
      <c r="C1896" s="40"/>
      <c r="D1896" s="37"/>
      <c r="E1896" s="36"/>
      <c r="F1896" s="35"/>
      <c r="G1896" s="34"/>
      <c r="H1896" s="32"/>
      <c r="I1896" s="35"/>
      <c r="J1896" s="34"/>
      <c r="K1896" s="32"/>
      <c r="L1896" s="33"/>
      <c r="M1896" s="32"/>
      <c r="O1896" s="24"/>
    </row>
    <row r="1897" spans="2:16" s="23" customFormat="1" ht="21" customHeight="1">
      <c r="B1897" s="39"/>
      <c r="C1897" s="40"/>
      <c r="D1897" s="37"/>
      <c r="E1897" s="36"/>
      <c r="F1897" s="35"/>
      <c r="G1897" s="34"/>
      <c r="H1897" s="32"/>
      <c r="I1897" s="35"/>
      <c r="J1897" s="34"/>
      <c r="K1897" s="32"/>
      <c r="L1897" s="33"/>
      <c r="M1897" s="32"/>
      <c r="O1897" s="24"/>
    </row>
    <row r="1898" spans="2:16" s="23" customFormat="1" ht="21" customHeight="1">
      <c r="B1898" s="39"/>
      <c r="C1898" s="40"/>
      <c r="D1898" s="37"/>
      <c r="E1898" s="36"/>
      <c r="F1898" s="35"/>
      <c r="G1898" s="34"/>
      <c r="H1898" s="32"/>
      <c r="I1898" s="35"/>
      <c r="J1898" s="34"/>
      <c r="K1898" s="32"/>
      <c r="L1898" s="33"/>
      <c r="M1898" s="32"/>
      <c r="O1898" s="24"/>
    </row>
    <row r="1899" spans="2:16" s="23" customFormat="1" ht="21" customHeight="1">
      <c r="B1899" s="39"/>
      <c r="C1899" s="40"/>
      <c r="D1899" s="37"/>
      <c r="E1899" s="36"/>
      <c r="F1899" s="35"/>
      <c r="G1899" s="34"/>
      <c r="H1899" s="32"/>
      <c r="I1899" s="35"/>
      <c r="J1899" s="34"/>
      <c r="K1899" s="32"/>
      <c r="L1899" s="33"/>
      <c r="M1899" s="32"/>
      <c r="O1899" s="24"/>
    </row>
    <row r="1900" spans="2:16" s="23" customFormat="1" ht="21" customHeight="1">
      <c r="B1900" s="39"/>
      <c r="C1900" s="40"/>
      <c r="D1900" s="37"/>
      <c r="E1900" s="36"/>
      <c r="F1900" s="35"/>
      <c r="G1900" s="34"/>
      <c r="H1900" s="32"/>
      <c r="I1900" s="35"/>
      <c r="J1900" s="34"/>
      <c r="K1900" s="32"/>
      <c r="L1900" s="33"/>
      <c r="M1900" s="32"/>
      <c r="O1900" s="24"/>
    </row>
    <row r="1901" spans="2:16" s="23" customFormat="1" ht="21" customHeight="1">
      <c r="B1901" s="39"/>
      <c r="C1901" s="40"/>
      <c r="D1901" s="37"/>
      <c r="E1901" s="36"/>
      <c r="F1901" s="35"/>
      <c r="G1901" s="34"/>
      <c r="H1901" s="32"/>
      <c r="I1901" s="35"/>
      <c r="J1901" s="34"/>
      <c r="K1901" s="32"/>
      <c r="L1901" s="33"/>
      <c r="M1901" s="32"/>
      <c r="O1901" s="24"/>
    </row>
    <row r="1902" spans="2:16" s="23" customFormat="1" ht="21" customHeight="1">
      <c r="B1902" s="39"/>
      <c r="C1902" s="40"/>
      <c r="D1902" s="37"/>
      <c r="E1902" s="36"/>
      <c r="F1902" s="35"/>
      <c r="G1902" s="34"/>
      <c r="H1902" s="32"/>
      <c r="I1902" s="35"/>
      <c r="J1902" s="34"/>
      <c r="K1902" s="32"/>
      <c r="L1902" s="33"/>
      <c r="M1902" s="32"/>
      <c r="O1902" s="24"/>
    </row>
    <row r="1903" spans="2:16" s="23" customFormat="1" ht="21" customHeight="1">
      <c r="B1903" s="39"/>
      <c r="C1903" s="40"/>
      <c r="D1903" s="37"/>
      <c r="E1903" s="36"/>
      <c r="F1903" s="35"/>
      <c r="G1903" s="34"/>
      <c r="H1903" s="32"/>
      <c r="I1903" s="35"/>
      <c r="J1903" s="34"/>
      <c r="K1903" s="32"/>
      <c r="L1903" s="33"/>
      <c r="M1903" s="32"/>
      <c r="O1903" s="24"/>
    </row>
    <row r="1904" spans="2:16" s="23" customFormat="1" ht="21" customHeight="1">
      <c r="B1904" s="39"/>
      <c r="C1904" s="40"/>
      <c r="D1904" s="37"/>
      <c r="E1904" s="36"/>
      <c r="F1904" s="35"/>
      <c r="G1904" s="34"/>
      <c r="H1904" s="32"/>
      <c r="I1904" s="35"/>
      <c r="J1904" s="34"/>
      <c r="K1904" s="32"/>
      <c r="L1904" s="33"/>
      <c r="M1904" s="32"/>
      <c r="O1904" s="24"/>
    </row>
    <row r="1905" spans="2:16" s="23" customFormat="1" ht="21" customHeight="1">
      <c r="B1905" s="39"/>
      <c r="C1905" s="40"/>
      <c r="D1905" s="37"/>
      <c r="E1905" s="36"/>
      <c r="F1905" s="35"/>
      <c r="G1905" s="34"/>
      <c r="H1905" s="32"/>
      <c r="I1905" s="35"/>
      <c r="J1905" s="34"/>
      <c r="K1905" s="32"/>
      <c r="L1905" s="33"/>
      <c r="M1905" s="32"/>
      <c r="O1905" s="24"/>
    </row>
    <row r="1906" spans="2:16" s="23" customFormat="1" ht="21" customHeight="1">
      <c r="B1906" s="39"/>
      <c r="C1906" s="40"/>
      <c r="D1906" s="37"/>
      <c r="E1906" s="36"/>
      <c r="F1906" s="35"/>
      <c r="G1906" s="34"/>
      <c r="H1906" s="32"/>
      <c r="I1906" s="35"/>
      <c r="J1906" s="34"/>
      <c r="K1906" s="32"/>
      <c r="L1906" s="33"/>
      <c r="M1906" s="32"/>
      <c r="O1906" s="24"/>
    </row>
    <row r="1907" spans="2:16" s="23" customFormat="1" ht="21" customHeight="1">
      <c r="B1907" s="39"/>
      <c r="C1907" s="40"/>
      <c r="D1907" s="37"/>
      <c r="E1907" s="36"/>
      <c r="F1907" s="35"/>
      <c r="G1907" s="34"/>
      <c r="H1907" s="32"/>
      <c r="I1907" s="35"/>
      <c r="J1907" s="34"/>
      <c r="K1907" s="32"/>
      <c r="L1907" s="33"/>
      <c r="M1907" s="32"/>
      <c r="O1907" s="24"/>
    </row>
    <row r="1908" spans="2:16" s="23" customFormat="1" ht="21" customHeight="1">
      <c r="B1908" s="39"/>
      <c r="C1908" s="40"/>
      <c r="D1908" s="37"/>
      <c r="E1908" s="36"/>
      <c r="F1908" s="35"/>
      <c r="G1908" s="34"/>
      <c r="H1908" s="32"/>
      <c r="I1908" s="35"/>
      <c r="J1908" s="34"/>
      <c r="K1908" s="32"/>
      <c r="L1908" s="33"/>
      <c r="M1908" s="32"/>
      <c r="O1908" s="24"/>
    </row>
    <row r="1909" spans="2:16" s="23" customFormat="1" ht="21" customHeight="1">
      <c r="B1909" s="39"/>
      <c r="C1909" s="40"/>
      <c r="D1909" s="37"/>
      <c r="E1909" s="36"/>
      <c r="F1909" s="35"/>
      <c r="G1909" s="34"/>
      <c r="H1909" s="32"/>
      <c r="I1909" s="35"/>
      <c r="J1909" s="34"/>
      <c r="K1909" s="32"/>
      <c r="L1909" s="33"/>
      <c r="M1909" s="32"/>
      <c r="O1909" s="24"/>
    </row>
    <row r="1910" spans="2:16" s="23" customFormat="1" ht="21" customHeight="1">
      <c r="B1910" s="39"/>
      <c r="C1910" s="40"/>
      <c r="D1910" s="37"/>
      <c r="E1910" s="36"/>
      <c r="F1910" s="35"/>
      <c r="G1910" s="34"/>
      <c r="H1910" s="32"/>
      <c r="I1910" s="35"/>
      <c r="J1910" s="34"/>
      <c r="K1910" s="32"/>
      <c r="L1910" s="33"/>
      <c r="M1910" s="32"/>
      <c r="O1910" s="24"/>
    </row>
    <row r="1911" spans="2:16" s="23" customFormat="1" ht="21" customHeight="1">
      <c r="B1911" s="39"/>
      <c r="C1911" s="38"/>
      <c r="D1911" s="37"/>
      <c r="E1911" s="36"/>
      <c r="F1911" s="35"/>
      <c r="G1911" s="34"/>
      <c r="H1911" s="32"/>
      <c r="I1911" s="35"/>
      <c r="J1911" s="34"/>
      <c r="K1911" s="32"/>
      <c r="L1911" s="33"/>
      <c r="M1911" s="32"/>
      <c r="O1911" s="24"/>
    </row>
    <row r="1912" spans="2:16" s="23" customFormat="1" ht="21" customHeight="1">
      <c r="B1912" s="39"/>
      <c r="C1912" s="38"/>
      <c r="D1912" s="37"/>
      <c r="E1912" s="36"/>
      <c r="F1912" s="35"/>
      <c r="G1912" s="34"/>
      <c r="H1912" s="32"/>
      <c r="I1912" s="35"/>
      <c r="J1912" s="34"/>
      <c r="K1912" s="32"/>
      <c r="L1912" s="33"/>
      <c r="M1912" s="32"/>
      <c r="O1912" s="24"/>
    </row>
    <row r="1913" spans="2:16" s="23" customFormat="1" ht="21" customHeight="1">
      <c r="B1913" s="39"/>
      <c r="C1913" s="38"/>
      <c r="D1913" s="37"/>
      <c r="E1913" s="36"/>
      <c r="F1913" s="35"/>
      <c r="G1913" s="34"/>
      <c r="H1913" s="32"/>
      <c r="I1913" s="35"/>
      <c r="J1913" s="34"/>
      <c r="K1913" s="32"/>
      <c r="L1913" s="33"/>
      <c r="M1913" s="32"/>
      <c r="O1913" s="24"/>
    </row>
    <row r="1914" spans="2:16" s="23" customFormat="1" ht="21" customHeight="1">
      <c r="B1914" s="39"/>
      <c r="C1914" s="38"/>
      <c r="D1914" s="37"/>
      <c r="E1914" s="36"/>
      <c r="F1914" s="35"/>
      <c r="G1914" s="34"/>
      <c r="H1914" s="32"/>
      <c r="I1914" s="35"/>
      <c r="J1914" s="34"/>
      <c r="K1914" s="32"/>
      <c r="L1914" s="33"/>
      <c r="M1914" s="32"/>
      <c r="O1914" s="24"/>
    </row>
    <row r="1915" spans="2:16" s="23" customFormat="1" ht="21" customHeight="1">
      <c r="B1915" s="31"/>
      <c r="C1915" s="30"/>
      <c r="D1915" s="29"/>
      <c r="E1915" s="28"/>
      <c r="F1915" s="26"/>
      <c r="G1915" s="27"/>
      <c r="H1915" s="25"/>
      <c r="I1915" s="26"/>
      <c r="J1915" s="27"/>
      <c r="K1915" s="25"/>
      <c r="L1915" s="26"/>
      <c r="M1915" s="25"/>
      <c r="O1915" s="24"/>
    </row>
    <row r="1916" spans="2:16" s="23" customFormat="1" ht="21" customHeight="1">
      <c r="B1916" s="31"/>
      <c r="C1916" s="30"/>
      <c r="D1916" s="29"/>
      <c r="E1916" s="28"/>
      <c r="F1916" s="26"/>
      <c r="G1916" s="27"/>
      <c r="H1916" s="25"/>
      <c r="I1916" s="26"/>
      <c r="J1916" s="27"/>
      <c r="K1916" s="25"/>
      <c r="L1916" s="26"/>
      <c r="M1916" s="25"/>
      <c r="O1916" s="24"/>
    </row>
    <row r="1917" spans="2:16" ht="21" customHeight="1">
      <c r="F1917" s="20"/>
      <c r="G1917" s="21"/>
      <c r="H1917" s="22"/>
      <c r="I1917" s="20"/>
      <c r="J1917" s="21"/>
      <c r="K1917" s="21"/>
      <c r="L1917" s="20"/>
      <c r="M1917" s="19"/>
    </row>
    <row r="1918" spans="2:16" ht="21" customHeight="1">
      <c r="B1918" s="58"/>
      <c r="C1918" s="58"/>
      <c r="D1918" s="58"/>
      <c r="E1918" s="58"/>
      <c r="F1918" s="58"/>
      <c r="G1918" s="57"/>
      <c r="H1918" s="56"/>
      <c r="I1918" s="55"/>
      <c r="J1918" s="55"/>
      <c r="K1918" s="55"/>
      <c r="L1918" s="55"/>
      <c r="M1918" s="55"/>
      <c r="O1918" s="511"/>
      <c r="P1918" s="511"/>
    </row>
    <row r="1919" spans="2:16" ht="21" customHeight="1">
      <c r="B1919" s="54"/>
      <c r="C1919" s="53"/>
      <c r="D1919" s="53"/>
      <c r="E1919" s="53"/>
      <c r="F1919" s="53"/>
      <c r="G1919" s="21"/>
      <c r="H1919" s="22"/>
      <c r="I1919" s="20"/>
      <c r="J1919" s="21"/>
      <c r="K1919" s="21"/>
      <c r="L1919" s="52"/>
      <c r="M1919" s="51"/>
    </row>
    <row r="1920" spans="2:16" ht="21" customHeight="1">
      <c r="F1920" s="20"/>
      <c r="G1920" s="21"/>
      <c r="H1920" s="22"/>
      <c r="I1920" s="20"/>
      <c r="J1920" s="21"/>
      <c r="K1920" s="21"/>
      <c r="L1920" s="20"/>
      <c r="M1920" s="50"/>
    </row>
    <row r="1921" spans="2:15" s="23" customFormat="1" ht="21" customHeight="1">
      <c r="C1921" s="49"/>
      <c r="D1921" s="49"/>
      <c r="E1921" s="44"/>
      <c r="F1921" s="41"/>
      <c r="G1921" s="41"/>
      <c r="H1921" s="41"/>
      <c r="I1921" s="41"/>
      <c r="J1921" s="48"/>
      <c r="K1921" s="41"/>
      <c r="L1921" s="48"/>
      <c r="M1921" s="47"/>
      <c r="O1921" s="24"/>
    </row>
    <row r="1922" spans="2:15" s="23" customFormat="1" ht="21" customHeight="1">
      <c r="B1922" s="46"/>
      <c r="C1922" s="45"/>
      <c r="D1922" s="45"/>
      <c r="E1922" s="44"/>
      <c r="F1922" s="42"/>
      <c r="G1922" s="41"/>
      <c r="H1922" s="43"/>
      <c r="I1922" s="42"/>
      <c r="J1922" s="41"/>
      <c r="K1922" s="41"/>
      <c r="L1922" s="42"/>
      <c r="M1922" s="41"/>
      <c r="O1922" s="24"/>
    </row>
    <row r="1923" spans="2:15" s="23" customFormat="1" ht="21" customHeight="1">
      <c r="B1923" s="39"/>
      <c r="C1923" s="40"/>
      <c r="D1923" s="37"/>
      <c r="E1923" s="36"/>
      <c r="F1923" s="35"/>
      <c r="G1923" s="34"/>
      <c r="H1923" s="32"/>
      <c r="I1923" s="35"/>
      <c r="J1923" s="34"/>
      <c r="K1923" s="32"/>
      <c r="L1923" s="33"/>
      <c r="M1923" s="32"/>
      <c r="O1923" s="24"/>
    </row>
    <row r="1924" spans="2:15" s="23" customFormat="1" ht="21" customHeight="1">
      <c r="B1924" s="39"/>
      <c r="C1924" s="40"/>
      <c r="D1924" s="37"/>
      <c r="E1924" s="36"/>
      <c r="F1924" s="35"/>
      <c r="G1924" s="34"/>
      <c r="H1924" s="32"/>
      <c r="I1924" s="35"/>
      <c r="J1924" s="34"/>
      <c r="K1924" s="32"/>
      <c r="L1924" s="33"/>
      <c r="M1924" s="32"/>
      <c r="O1924" s="24"/>
    </row>
    <row r="1925" spans="2:15" s="23" customFormat="1" ht="21" customHeight="1">
      <c r="B1925" s="39"/>
      <c r="C1925" s="40"/>
      <c r="D1925" s="37"/>
      <c r="E1925" s="36"/>
      <c r="F1925" s="35"/>
      <c r="G1925" s="34"/>
      <c r="H1925" s="32"/>
      <c r="I1925" s="35"/>
      <c r="J1925" s="34"/>
      <c r="K1925" s="32"/>
      <c r="L1925" s="33"/>
      <c r="M1925" s="32"/>
      <c r="O1925" s="24"/>
    </row>
    <row r="1926" spans="2:15" s="23" customFormat="1" ht="21" customHeight="1">
      <c r="B1926" s="39"/>
      <c r="C1926" s="40"/>
      <c r="D1926" s="37"/>
      <c r="E1926" s="36"/>
      <c r="F1926" s="35"/>
      <c r="G1926" s="34"/>
      <c r="H1926" s="32"/>
      <c r="I1926" s="35"/>
      <c r="J1926" s="34"/>
      <c r="K1926" s="32"/>
      <c r="L1926" s="33"/>
      <c r="M1926" s="32"/>
      <c r="O1926" s="24"/>
    </row>
    <row r="1927" spans="2:15" s="23" customFormat="1" ht="21" customHeight="1">
      <c r="B1927" s="39"/>
      <c r="C1927" s="40"/>
      <c r="D1927" s="37"/>
      <c r="E1927" s="36"/>
      <c r="F1927" s="35"/>
      <c r="G1927" s="34"/>
      <c r="H1927" s="32"/>
      <c r="I1927" s="35"/>
      <c r="J1927" s="34"/>
      <c r="K1927" s="32"/>
      <c r="L1927" s="33"/>
      <c r="M1927" s="32"/>
      <c r="O1927" s="24"/>
    </row>
    <row r="1928" spans="2:15" s="23" customFormat="1" ht="21" customHeight="1">
      <c r="B1928" s="39"/>
      <c r="C1928" s="40"/>
      <c r="D1928" s="37"/>
      <c r="E1928" s="36"/>
      <c r="F1928" s="35"/>
      <c r="G1928" s="34"/>
      <c r="H1928" s="32"/>
      <c r="I1928" s="35"/>
      <c r="J1928" s="34"/>
      <c r="K1928" s="32"/>
      <c r="L1928" s="33"/>
      <c r="M1928" s="32"/>
      <c r="O1928" s="24"/>
    </row>
    <row r="1929" spans="2:15" s="23" customFormat="1" ht="21" customHeight="1">
      <c r="B1929" s="39"/>
      <c r="C1929" s="40"/>
      <c r="D1929" s="37"/>
      <c r="E1929" s="36"/>
      <c r="F1929" s="35"/>
      <c r="G1929" s="34"/>
      <c r="H1929" s="32"/>
      <c r="I1929" s="35"/>
      <c r="J1929" s="34"/>
      <c r="K1929" s="32"/>
      <c r="L1929" s="33"/>
      <c r="M1929" s="32"/>
      <c r="O1929" s="24"/>
    </row>
    <row r="1930" spans="2:15" s="23" customFormat="1" ht="21" customHeight="1">
      <c r="B1930" s="39"/>
      <c r="C1930" s="40"/>
      <c r="D1930" s="37"/>
      <c r="E1930" s="36"/>
      <c r="F1930" s="35"/>
      <c r="G1930" s="34"/>
      <c r="H1930" s="32"/>
      <c r="I1930" s="35"/>
      <c r="J1930" s="34"/>
      <c r="K1930" s="32"/>
      <c r="L1930" s="33"/>
      <c r="M1930" s="32"/>
      <c r="O1930" s="24"/>
    </row>
    <row r="1931" spans="2:15" s="23" customFormat="1" ht="21" customHeight="1">
      <c r="B1931" s="39"/>
      <c r="C1931" s="40"/>
      <c r="D1931" s="37"/>
      <c r="E1931" s="36"/>
      <c r="F1931" s="35"/>
      <c r="G1931" s="34"/>
      <c r="H1931" s="32"/>
      <c r="I1931" s="35"/>
      <c r="J1931" s="34"/>
      <c r="K1931" s="32"/>
      <c r="L1931" s="33"/>
      <c r="M1931" s="32"/>
      <c r="O1931" s="24"/>
    </row>
    <row r="1932" spans="2:15" s="23" customFormat="1" ht="21" customHeight="1">
      <c r="B1932" s="39"/>
      <c r="C1932" s="40"/>
      <c r="D1932" s="37"/>
      <c r="E1932" s="36"/>
      <c r="F1932" s="35"/>
      <c r="G1932" s="34"/>
      <c r="H1932" s="32"/>
      <c r="I1932" s="35"/>
      <c r="J1932" s="34"/>
      <c r="K1932" s="32"/>
      <c r="L1932" s="33"/>
      <c r="M1932" s="32"/>
      <c r="O1932" s="24"/>
    </row>
    <row r="1933" spans="2:15" s="23" customFormat="1" ht="21" customHeight="1">
      <c r="B1933" s="39"/>
      <c r="C1933" s="40"/>
      <c r="D1933" s="37"/>
      <c r="E1933" s="36"/>
      <c r="F1933" s="35"/>
      <c r="G1933" s="34"/>
      <c r="H1933" s="32"/>
      <c r="I1933" s="35"/>
      <c r="J1933" s="34"/>
      <c r="K1933" s="32"/>
      <c r="L1933" s="33"/>
      <c r="M1933" s="32"/>
      <c r="O1933" s="24"/>
    </row>
    <row r="1934" spans="2:15" s="23" customFormat="1" ht="21" customHeight="1">
      <c r="B1934" s="39"/>
      <c r="C1934" s="40"/>
      <c r="D1934" s="37"/>
      <c r="E1934" s="36"/>
      <c r="F1934" s="35"/>
      <c r="G1934" s="34"/>
      <c r="H1934" s="32"/>
      <c r="I1934" s="35"/>
      <c r="J1934" s="34"/>
      <c r="K1934" s="32"/>
      <c r="L1934" s="33"/>
      <c r="M1934" s="32"/>
      <c r="O1934" s="24"/>
    </row>
    <row r="1935" spans="2:15" s="23" customFormat="1" ht="21" customHeight="1">
      <c r="B1935" s="39"/>
      <c r="C1935" s="40"/>
      <c r="D1935" s="37"/>
      <c r="E1935" s="36"/>
      <c r="F1935" s="35"/>
      <c r="G1935" s="34"/>
      <c r="H1935" s="32"/>
      <c r="I1935" s="35"/>
      <c r="J1935" s="34"/>
      <c r="K1935" s="32"/>
      <c r="L1935" s="33"/>
      <c r="M1935" s="32"/>
      <c r="O1935" s="24"/>
    </row>
    <row r="1936" spans="2:15" s="23" customFormat="1" ht="21" customHeight="1">
      <c r="B1936" s="39"/>
      <c r="C1936" s="40"/>
      <c r="D1936" s="37"/>
      <c r="E1936" s="36"/>
      <c r="F1936" s="35"/>
      <c r="G1936" s="34"/>
      <c r="H1936" s="32"/>
      <c r="I1936" s="35"/>
      <c r="J1936" s="34"/>
      <c r="K1936" s="32"/>
      <c r="L1936" s="33"/>
      <c r="M1936" s="32"/>
      <c r="O1936" s="24"/>
    </row>
    <row r="1937" spans="2:16" s="23" customFormat="1" ht="21" customHeight="1">
      <c r="B1937" s="39"/>
      <c r="C1937" s="40"/>
      <c r="D1937" s="37"/>
      <c r="E1937" s="36"/>
      <c r="F1937" s="35"/>
      <c r="G1937" s="34"/>
      <c r="H1937" s="32"/>
      <c r="I1937" s="35"/>
      <c r="J1937" s="34"/>
      <c r="K1937" s="32"/>
      <c r="L1937" s="33"/>
      <c r="M1937" s="32"/>
      <c r="O1937" s="24"/>
    </row>
    <row r="1938" spans="2:16" s="23" customFormat="1" ht="21" customHeight="1">
      <c r="B1938" s="39"/>
      <c r="C1938" s="38"/>
      <c r="D1938" s="37"/>
      <c r="E1938" s="36"/>
      <c r="F1938" s="35"/>
      <c r="G1938" s="34"/>
      <c r="H1938" s="32"/>
      <c r="I1938" s="35"/>
      <c r="J1938" s="34"/>
      <c r="K1938" s="32"/>
      <c r="L1938" s="33"/>
      <c r="M1938" s="32"/>
      <c r="O1938" s="24"/>
    </row>
    <row r="1939" spans="2:16" s="23" customFormat="1" ht="21" customHeight="1">
      <c r="B1939" s="39"/>
      <c r="C1939" s="38"/>
      <c r="D1939" s="37"/>
      <c r="E1939" s="36"/>
      <c r="F1939" s="35"/>
      <c r="G1939" s="34"/>
      <c r="H1939" s="32"/>
      <c r="I1939" s="35"/>
      <c r="J1939" s="34"/>
      <c r="K1939" s="32"/>
      <c r="L1939" s="33"/>
      <c r="M1939" s="32"/>
      <c r="O1939" s="24"/>
    </row>
    <row r="1940" spans="2:16" s="23" customFormat="1" ht="21" customHeight="1">
      <c r="B1940" s="39"/>
      <c r="C1940" s="38"/>
      <c r="D1940" s="37"/>
      <c r="E1940" s="36"/>
      <c r="F1940" s="35"/>
      <c r="G1940" s="34"/>
      <c r="H1940" s="32"/>
      <c r="I1940" s="35"/>
      <c r="J1940" s="34"/>
      <c r="K1940" s="32"/>
      <c r="L1940" s="33"/>
      <c r="M1940" s="32"/>
      <c r="O1940" s="24"/>
    </row>
    <row r="1941" spans="2:16" s="23" customFormat="1" ht="21" customHeight="1">
      <c r="B1941" s="39"/>
      <c r="C1941" s="38"/>
      <c r="D1941" s="37"/>
      <c r="E1941" s="36"/>
      <c r="F1941" s="35"/>
      <c r="G1941" s="34"/>
      <c r="H1941" s="32"/>
      <c r="I1941" s="35"/>
      <c r="J1941" s="34"/>
      <c r="K1941" s="32"/>
      <c r="L1941" s="33"/>
      <c r="M1941" s="32"/>
      <c r="O1941" s="24"/>
    </row>
    <row r="1942" spans="2:16" s="23" customFormat="1" ht="21" customHeight="1">
      <c r="B1942" s="31"/>
      <c r="C1942" s="30"/>
      <c r="D1942" s="29"/>
      <c r="E1942" s="28"/>
      <c r="F1942" s="26"/>
      <c r="G1942" s="27"/>
      <c r="H1942" s="25"/>
      <c r="I1942" s="26"/>
      <c r="J1942" s="27"/>
      <c r="K1942" s="25"/>
      <c r="L1942" s="26"/>
      <c r="M1942" s="25"/>
      <c r="O1942" s="24"/>
    </row>
    <row r="1943" spans="2:16" s="23" customFormat="1" ht="21" customHeight="1">
      <c r="B1943" s="31"/>
      <c r="C1943" s="30"/>
      <c r="D1943" s="29"/>
      <c r="E1943" s="28"/>
      <c r="F1943" s="26"/>
      <c r="G1943" s="27"/>
      <c r="H1943" s="25"/>
      <c r="I1943" s="26"/>
      <c r="J1943" s="27"/>
      <c r="K1943" s="25"/>
      <c r="L1943" s="26"/>
      <c r="M1943" s="25"/>
      <c r="O1943" s="24"/>
    </row>
    <row r="1944" spans="2:16" ht="21" customHeight="1">
      <c r="F1944" s="20"/>
      <c r="G1944" s="21"/>
      <c r="H1944" s="22"/>
      <c r="I1944" s="20"/>
      <c r="J1944" s="21"/>
      <c r="K1944" s="21"/>
      <c r="L1944" s="20"/>
      <c r="M1944" s="19"/>
    </row>
    <row r="1945" spans="2:16" ht="21" customHeight="1">
      <c r="B1945" s="58"/>
      <c r="C1945" s="58"/>
      <c r="D1945" s="58"/>
      <c r="E1945" s="58"/>
      <c r="F1945" s="58"/>
      <c r="G1945" s="57"/>
      <c r="H1945" s="56"/>
      <c r="I1945" s="55"/>
      <c r="J1945" s="55"/>
      <c r="K1945" s="55"/>
      <c r="L1945" s="55"/>
      <c r="M1945" s="55"/>
      <c r="O1945" s="511"/>
      <c r="P1945" s="511"/>
    </row>
    <row r="1946" spans="2:16" ht="21" customHeight="1">
      <c r="B1946" s="54"/>
      <c r="C1946" s="53"/>
      <c r="D1946" s="53"/>
      <c r="E1946" s="53"/>
      <c r="F1946" s="53"/>
      <c r="G1946" s="21"/>
      <c r="H1946" s="22"/>
      <c r="I1946" s="20"/>
      <c r="J1946" s="21"/>
      <c r="K1946" s="21"/>
      <c r="L1946" s="52"/>
      <c r="M1946" s="51"/>
    </row>
    <row r="1947" spans="2:16" ht="21" customHeight="1">
      <c r="F1947" s="20"/>
      <c r="G1947" s="21"/>
      <c r="H1947" s="22"/>
      <c r="I1947" s="20"/>
      <c r="J1947" s="21"/>
      <c r="K1947" s="21"/>
      <c r="L1947" s="20"/>
      <c r="M1947" s="50"/>
    </row>
    <row r="1948" spans="2:16" s="23" customFormat="1" ht="21" customHeight="1">
      <c r="C1948" s="49"/>
      <c r="D1948" s="49"/>
      <c r="E1948" s="44"/>
      <c r="F1948" s="41"/>
      <c r="G1948" s="41"/>
      <c r="H1948" s="41"/>
      <c r="I1948" s="41"/>
      <c r="J1948" s="48"/>
      <c r="K1948" s="41"/>
      <c r="L1948" s="48"/>
      <c r="M1948" s="47"/>
      <c r="O1948" s="24"/>
    </row>
    <row r="1949" spans="2:16" s="23" customFormat="1" ht="21" customHeight="1">
      <c r="B1949" s="46"/>
      <c r="C1949" s="45"/>
      <c r="D1949" s="45"/>
      <c r="E1949" s="44"/>
      <c r="F1949" s="42"/>
      <c r="G1949" s="41"/>
      <c r="H1949" s="43"/>
      <c r="I1949" s="42"/>
      <c r="J1949" s="41"/>
      <c r="K1949" s="41"/>
      <c r="L1949" s="42"/>
      <c r="M1949" s="41"/>
      <c r="O1949" s="24"/>
    </row>
    <row r="1950" spans="2:16" s="23" customFormat="1" ht="21" customHeight="1">
      <c r="B1950" s="39"/>
      <c r="C1950" s="40"/>
      <c r="D1950" s="37"/>
      <c r="E1950" s="36"/>
      <c r="F1950" s="35"/>
      <c r="G1950" s="34"/>
      <c r="H1950" s="32"/>
      <c r="I1950" s="35"/>
      <c r="J1950" s="34"/>
      <c r="K1950" s="32"/>
      <c r="L1950" s="33"/>
      <c r="M1950" s="32"/>
      <c r="O1950" s="24"/>
    </row>
    <row r="1951" spans="2:16" s="23" customFormat="1" ht="21" customHeight="1">
      <c r="B1951" s="39"/>
      <c r="C1951" s="40"/>
      <c r="D1951" s="37"/>
      <c r="E1951" s="36"/>
      <c r="F1951" s="35"/>
      <c r="G1951" s="34"/>
      <c r="H1951" s="32"/>
      <c r="I1951" s="35"/>
      <c r="J1951" s="34"/>
      <c r="K1951" s="32"/>
      <c r="L1951" s="33"/>
      <c r="M1951" s="32"/>
      <c r="O1951" s="24"/>
    </row>
    <row r="1952" spans="2:16" s="23" customFormat="1" ht="21" customHeight="1">
      <c r="B1952" s="39"/>
      <c r="C1952" s="40"/>
      <c r="D1952" s="37"/>
      <c r="E1952" s="36"/>
      <c r="F1952" s="35"/>
      <c r="G1952" s="34"/>
      <c r="H1952" s="32"/>
      <c r="I1952" s="35"/>
      <c r="J1952" s="34"/>
      <c r="K1952" s="32"/>
      <c r="L1952" s="33"/>
      <c r="M1952" s="32"/>
      <c r="O1952" s="24"/>
    </row>
    <row r="1953" spans="2:15" s="23" customFormat="1" ht="21" customHeight="1">
      <c r="B1953" s="39"/>
      <c r="C1953" s="40"/>
      <c r="D1953" s="37"/>
      <c r="E1953" s="36"/>
      <c r="F1953" s="35"/>
      <c r="G1953" s="34"/>
      <c r="H1953" s="32"/>
      <c r="I1953" s="35"/>
      <c r="J1953" s="34"/>
      <c r="K1953" s="32"/>
      <c r="L1953" s="33"/>
      <c r="M1953" s="32"/>
      <c r="O1953" s="24"/>
    </row>
    <row r="1954" spans="2:15" s="23" customFormat="1" ht="21" customHeight="1">
      <c r="B1954" s="39"/>
      <c r="C1954" s="40"/>
      <c r="D1954" s="37"/>
      <c r="E1954" s="36"/>
      <c r="F1954" s="35"/>
      <c r="G1954" s="34"/>
      <c r="H1954" s="32"/>
      <c r="I1954" s="35"/>
      <c r="J1954" s="34"/>
      <c r="K1954" s="32"/>
      <c r="L1954" s="33"/>
      <c r="M1954" s="32"/>
      <c r="O1954" s="24"/>
    </row>
    <row r="1955" spans="2:15" s="23" customFormat="1" ht="21" customHeight="1">
      <c r="B1955" s="39"/>
      <c r="C1955" s="40"/>
      <c r="D1955" s="37"/>
      <c r="E1955" s="36"/>
      <c r="F1955" s="35"/>
      <c r="G1955" s="34"/>
      <c r="H1955" s="32"/>
      <c r="I1955" s="35"/>
      <c r="J1955" s="34"/>
      <c r="K1955" s="32"/>
      <c r="L1955" s="33"/>
      <c r="M1955" s="32"/>
      <c r="O1955" s="24"/>
    </row>
    <row r="1956" spans="2:15" s="23" customFormat="1" ht="21" customHeight="1">
      <c r="B1956" s="39"/>
      <c r="C1956" s="40"/>
      <c r="D1956" s="37"/>
      <c r="E1956" s="36"/>
      <c r="F1956" s="35"/>
      <c r="G1956" s="34"/>
      <c r="H1956" s="32"/>
      <c r="I1956" s="35"/>
      <c r="J1956" s="34"/>
      <c r="K1956" s="32"/>
      <c r="L1956" s="33"/>
      <c r="M1956" s="32"/>
      <c r="O1956" s="24"/>
    </row>
    <row r="1957" spans="2:15" s="23" customFormat="1" ht="21" customHeight="1">
      <c r="B1957" s="39"/>
      <c r="C1957" s="40"/>
      <c r="D1957" s="37"/>
      <c r="E1957" s="36"/>
      <c r="F1957" s="35"/>
      <c r="G1957" s="34"/>
      <c r="H1957" s="32"/>
      <c r="I1957" s="35"/>
      <c r="J1957" s="34"/>
      <c r="K1957" s="32"/>
      <c r="L1957" s="33"/>
      <c r="M1957" s="32"/>
      <c r="O1957" s="24"/>
    </row>
    <row r="1958" spans="2:15" s="23" customFormat="1" ht="21" customHeight="1">
      <c r="B1958" s="39"/>
      <c r="C1958" s="40"/>
      <c r="D1958" s="37"/>
      <c r="E1958" s="36"/>
      <c r="F1958" s="35"/>
      <c r="G1958" s="34"/>
      <c r="H1958" s="32"/>
      <c r="I1958" s="35"/>
      <c r="J1958" s="34"/>
      <c r="K1958" s="32"/>
      <c r="L1958" s="33"/>
      <c r="M1958" s="32"/>
      <c r="O1958" s="24"/>
    </row>
    <row r="1959" spans="2:15" s="23" customFormat="1" ht="21" customHeight="1">
      <c r="B1959" s="39"/>
      <c r="C1959" s="40"/>
      <c r="D1959" s="37"/>
      <c r="E1959" s="36"/>
      <c r="F1959" s="35"/>
      <c r="G1959" s="34"/>
      <c r="H1959" s="32"/>
      <c r="I1959" s="35"/>
      <c r="J1959" s="34"/>
      <c r="K1959" s="32"/>
      <c r="L1959" s="33"/>
      <c r="M1959" s="32"/>
      <c r="O1959" s="24"/>
    </row>
    <row r="1960" spans="2:15" s="23" customFormat="1" ht="21" customHeight="1">
      <c r="B1960" s="39"/>
      <c r="C1960" s="40"/>
      <c r="D1960" s="37"/>
      <c r="E1960" s="36"/>
      <c r="F1960" s="35"/>
      <c r="G1960" s="34"/>
      <c r="H1960" s="32"/>
      <c r="I1960" s="35"/>
      <c r="J1960" s="34"/>
      <c r="K1960" s="32"/>
      <c r="L1960" s="33"/>
      <c r="M1960" s="32"/>
      <c r="O1960" s="24"/>
    </row>
    <row r="1961" spans="2:15" s="23" customFormat="1" ht="21" customHeight="1">
      <c r="B1961" s="39"/>
      <c r="C1961" s="40"/>
      <c r="D1961" s="37"/>
      <c r="E1961" s="36"/>
      <c r="F1961" s="35"/>
      <c r="G1961" s="34"/>
      <c r="H1961" s="32"/>
      <c r="I1961" s="35"/>
      <c r="J1961" s="34"/>
      <c r="K1961" s="32"/>
      <c r="L1961" s="33"/>
      <c r="M1961" s="32"/>
      <c r="O1961" s="24"/>
    </row>
    <row r="1962" spans="2:15" s="23" customFormat="1" ht="21" customHeight="1">
      <c r="B1962" s="39"/>
      <c r="C1962" s="40"/>
      <c r="D1962" s="37"/>
      <c r="E1962" s="36"/>
      <c r="F1962" s="35"/>
      <c r="G1962" s="34"/>
      <c r="H1962" s="32"/>
      <c r="I1962" s="35"/>
      <c r="J1962" s="34"/>
      <c r="K1962" s="32"/>
      <c r="L1962" s="33"/>
      <c r="M1962" s="32"/>
      <c r="O1962" s="24"/>
    </row>
    <row r="1963" spans="2:15" s="23" customFormat="1" ht="21" customHeight="1">
      <c r="B1963" s="39"/>
      <c r="C1963" s="40"/>
      <c r="D1963" s="37"/>
      <c r="E1963" s="36"/>
      <c r="F1963" s="35"/>
      <c r="G1963" s="34"/>
      <c r="H1963" s="32"/>
      <c r="I1963" s="35"/>
      <c r="J1963" s="34"/>
      <c r="K1963" s="32"/>
      <c r="L1963" s="33"/>
      <c r="M1963" s="32"/>
      <c r="O1963" s="24"/>
    </row>
    <row r="1964" spans="2:15" s="23" customFormat="1" ht="21" customHeight="1">
      <c r="B1964" s="39"/>
      <c r="C1964" s="40"/>
      <c r="D1964" s="37"/>
      <c r="E1964" s="36"/>
      <c r="F1964" s="35"/>
      <c r="G1964" s="34"/>
      <c r="H1964" s="32"/>
      <c r="I1964" s="35"/>
      <c r="J1964" s="34"/>
      <c r="K1964" s="32"/>
      <c r="L1964" s="33"/>
      <c r="M1964" s="32"/>
      <c r="O1964" s="24"/>
    </row>
    <row r="1965" spans="2:15" s="23" customFormat="1" ht="21" customHeight="1">
      <c r="B1965" s="39"/>
      <c r="C1965" s="38"/>
      <c r="D1965" s="37"/>
      <c r="E1965" s="36"/>
      <c r="F1965" s="35"/>
      <c r="G1965" s="34"/>
      <c r="H1965" s="32"/>
      <c r="I1965" s="35"/>
      <c r="J1965" s="34"/>
      <c r="K1965" s="32"/>
      <c r="L1965" s="33"/>
      <c r="M1965" s="32"/>
      <c r="O1965" s="24"/>
    </row>
    <row r="1966" spans="2:15" s="23" customFormat="1" ht="21" customHeight="1">
      <c r="B1966" s="39"/>
      <c r="C1966" s="38"/>
      <c r="D1966" s="37"/>
      <c r="E1966" s="36"/>
      <c r="F1966" s="35"/>
      <c r="G1966" s="34"/>
      <c r="H1966" s="32"/>
      <c r="I1966" s="35"/>
      <c r="J1966" s="34"/>
      <c r="K1966" s="32"/>
      <c r="L1966" s="33"/>
      <c r="M1966" s="32"/>
      <c r="O1966" s="24"/>
    </row>
    <row r="1967" spans="2:15" s="23" customFormat="1" ht="21" customHeight="1">
      <c r="B1967" s="39"/>
      <c r="C1967" s="38"/>
      <c r="D1967" s="37"/>
      <c r="E1967" s="36"/>
      <c r="F1967" s="35"/>
      <c r="G1967" s="34"/>
      <c r="H1967" s="32"/>
      <c r="I1967" s="35"/>
      <c r="J1967" s="34"/>
      <c r="K1967" s="32"/>
      <c r="L1967" s="33"/>
      <c r="M1967" s="32"/>
      <c r="O1967" s="24"/>
    </row>
    <row r="1968" spans="2:15" s="23" customFormat="1" ht="21" customHeight="1">
      <c r="B1968" s="39"/>
      <c r="C1968" s="38"/>
      <c r="D1968" s="37"/>
      <c r="E1968" s="36"/>
      <c r="F1968" s="35"/>
      <c r="G1968" s="34"/>
      <c r="H1968" s="32"/>
      <c r="I1968" s="35"/>
      <c r="J1968" s="34"/>
      <c r="K1968" s="32"/>
      <c r="L1968" s="33"/>
      <c r="M1968" s="32"/>
      <c r="O1968" s="24"/>
    </row>
    <row r="1969" spans="2:16" s="23" customFormat="1" ht="21" customHeight="1">
      <c r="B1969" s="31"/>
      <c r="C1969" s="30"/>
      <c r="D1969" s="29"/>
      <c r="E1969" s="28"/>
      <c r="F1969" s="26"/>
      <c r="G1969" s="27"/>
      <c r="H1969" s="25"/>
      <c r="I1969" s="26"/>
      <c r="J1969" s="27"/>
      <c r="K1969" s="25"/>
      <c r="L1969" s="26"/>
      <c r="M1969" s="25"/>
      <c r="O1969" s="24"/>
    </row>
    <row r="1970" spans="2:16" s="23" customFormat="1" ht="21" customHeight="1">
      <c r="B1970" s="31"/>
      <c r="C1970" s="30"/>
      <c r="D1970" s="29"/>
      <c r="E1970" s="28"/>
      <c r="F1970" s="26"/>
      <c r="G1970" s="27"/>
      <c r="H1970" s="25"/>
      <c r="I1970" s="26"/>
      <c r="J1970" s="27"/>
      <c r="K1970" s="25"/>
      <c r="L1970" s="26"/>
      <c r="M1970" s="25"/>
      <c r="O1970" s="24"/>
    </row>
    <row r="1971" spans="2:16" ht="21" customHeight="1">
      <c r="F1971" s="20"/>
      <c r="G1971" s="21"/>
      <c r="H1971" s="22"/>
      <c r="I1971" s="20"/>
      <c r="J1971" s="21"/>
      <c r="K1971" s="21"/>
      <c r="L1971" s="20"/>
      <c r="M1971" s="19"/>
    </row>
    <row r="1972" spans="2:16" ht="21" customHeight="1">
      <c r="B1972" s="58"/>
      <c r="C1972" s="58"/>
      <c r="D1972" s="58"/>
      <c r="E1972" s="58"/>
      <c r="F1972" s="58"/>
      <c r="G1972" s="57"/>
      <c r="H1972" s="56"/>
      <c r="I1972" s="55"/>
      <c r="J1972" s="55"/>
      <c r="K1972" s="55"/>
      <c r="L1972" s="55"/>
      <c r="M1972" s="55"/>
      <c r="O1972" s="511"/>
      <c r="P1972" s="511"/>
    </row>
    <row r="1973" spans="2:16" ht="21" customHeight="1">
      <c r="B1973" s="54"/>
      <c r="C1973" s="53"/>
      <c r="D1973" s="53"/>
      <c r="E1973" s="53"/>
      <c r="F1973" s="53"/>
      <c r="G1973" s="21"/>
      <c r="H1973" s="22"/>
      <c r="I1973" s="20"/>
      <c r="J1973" s="21"/>
      <c r="K1973" s="21"/>
      <c r="L1973" s="52"/>
      <c r="M1973" s="51"/>
    </row>
    <row r="1974" spans="2:16" ht="21" customHeight="1">
      <c r="F1974" s="20"/>
      <c r="G1974" s="21"/>
      <c r="H1974" s="22"/>
      <c r="I1974" s="20"/>
      <c r="J1974" s="21"/>
      <c r="K1974" s="21"/>
      <c r="L1974" s="20"/>
      <c r="M1974" s="50"/>
    </row>
    <row r="1975" spans="2:16" s="23" customFormat="1" ht="21" customHeight="1">
      <c r="C1975" s="49"/>
      <c r="D1975" s="49"/>
      <c r="E1975" s="44"/>
      <c r="F1975" s="41"/>
      <c r="G1975" s="41"/>
      <c r="H1975" s="41"/>
      <c r="I1975" s="41"/>
      <c r="J1975" s="48"/>
      <c r="K1975" s="41"/>
      <c r="L1975" s="48"/>
      <c r="M1975" s="47"/>
      <c r="O1975" s="24"/>
    </row>
    <row r="1976" spans="2:16" s="23" customFormat="1" ht="21" customHeight="1">
      <c r="B1976" s="46"/>
      <c r="C1976" s="45"/>
      <c r="D1976" s="45"/>
      <c r="E1976" s="44"/>
      <c r="F1976" s="42"/>
      <c r="G1976" s="41"/>
      <c r="H1976" s="43"/>
      <c r="I1976" s="42"/>
      <c r="J1976" s="41"/>
      <c r="K1976" s="41"/>
      <c r="L1976" s="42"/>
      <c r="M1976" s="41"/>
      <c r="O1976" s="24"/>
    </row>
    <row r="1977" spans="2:16" s="23" customFormat="1" ht="21" customHeight="1">
      <c r="B1977" s="39"/>
      <c r="C1977" s="40"/>
      <c r="D1977" s="37"/>
      <c r="E1977" s="36"/>
      <c r="F1977" s="35"/>
      <c r="G1977" s="34"/>
      <c r="H1977" s="32"/>
      <c r="I1977" s="35"/>
      <c r="J1977" s="34"/>
      <c r="K1977" s="32"/>
      <c r="L1977" s="33"/>
      <c r="M1977" s="32"/>
      <c r="O1977" s="24"/>
    </row>
    <row r="1978" spans="2:16" s="23" customFormat="1" ht="21" customHeight="1">
      <c r="B1978" s="39"/>
      <c r="C1978" s="40"/>
      <c r="D1978" s="37"/>
      <c r="E1978" s="36"/>
      <c r="F1978" s="35"/>
      <c r="G1978" s="34"/>
      <c r="H1978" s="32"/>
      <c r="I1978" s="35"/>
      <c r="J1978" s="34"/>
      <c r="K1978" s="32"/>
      <c r="L1978" s="33"/>
      <c r="M1978" s="32"/>
      <c r="O1978" s="24"/>
    </row>
    <row r="1979" spans="2:16" s="23" customFormat="1" ht="21" customHeight="1">
      <c r="B1979" s="39"/>
      <c r="C1979" s="40"/>
      <c r="D1979" s="37"/>
      <c r="E1979" s="36"/>
      <c r="F1979" s="35"/>
      <c r="G1979" s="34"/>
      <c r="H1979" s="32"/>
      <c r="I1979" s="35"/>
      <c r="J1979" s="34"/>
      <c r="K1979" s="32"/>
      <c r="L1979" s="33"/>
      <c r="M1979" s="32"/>
      <c r="O1979" s="24"/>
    </row>
    <row r="1980" spans="2:16" s="23" customFormat="1" ht="21" customHeight="1">
      <c r="B1980" s="39"/>
      <c r="C1980" s="40"/>
      <c r="D1980" s="37"/>
      <c r="E1980" s="36"/>
      <c r="F1980" s="35"/>
      <c r="G1980" s="34"/>
      <c r="H1980" s="32"/>
      <c r="I1980" s="35"/>
      <c r="J1980" s="34"/>
      <c r="K1980" s="32"/>
      <c r="L1980" s="33"/>
      <c r="M1980" s="32"/>
      <c r="O1980" s="24"/>
    </row>
    <row r="1981" spans="2:16" s="23" customFormat="1" ht="21" customHeight="1">
      <c r="B1981" s="39"/>
      <c r="C1981" s="40"/>
      <c r="D1981" s="37"/>
      <c r="E1981" s="36"/>
      <c r="F1981" s="35"/>
      <c r="G1981" s="34"/>
      <c r="H1981" s="32"/>
      <c r="I1981" s="35"/>
      <c r="J1981" s="34"/>
      <c r="K1981" s="32"/>
      <c r="L1981" s="33"/>
      <c r="M1981" s="32"/>
      <c r="O1981" s="24"/>
    </row>
    <row r="1982" spans="2:16" s="23" customFormat="1" ht="21" customHeight="1">
      <c r="B1982" s="39"/>
      <c r="C1982" s="40"/>
      <c r="D1982" s="37"/>
      <c r="E1982" s="36"/>
      <c r="F1982" s="35"/>
      <c r="G1982" s="34"/>
      <c r="H1982" s="32"/>
      <c r="I1982" s="35"/>
      <c r="J1982" s="34"/>
      <c r="K1982" s="32"/>
      <c r="L1982" s="33"/>
      <c r="M1982" s="32"/>
      <c r="O1982" s="24"/>
    </row>
    <row r="1983" spans="2:16" s="23" customFormat="1" ht="21" customHeight="1">
      <c r="B1983" s="39"/>
      <c r="C1983" s="40"/>
      <c r="D1983" s="37"/>
      <c r="E1983" s="36"/>
      <c r="F1983" s="35"/>
      <c r="G1983" s="34"/>
      <c r="H1983" s="32"/>
      <c r="I1983" s="35"/>
      <c r="J1983" s="34"/>
      <c r="K1983" s="32"/>
      <c r="L1983" s="33"/>
      <c r="M1983" s="32"/>
      <c r="O1983" s="24"/>
    </row>
    <row r="1984" spans="2:16" s="23" customFormat="1" ht="21" customHeight="1">
      <c r="B1984" s="39"/>
      <c r="C1984" s="40"/>
      <c r="D1984" s="37"/>
      <c r="E1984" s="36"/>
      <c r="F1984" s="35"/>
      <c r="G1984" s="34"/>
      <c r="H1984" s="32"/>
      <c r="I1984" s="35"/>
      <c r="J1984" s="34"/>
      <c r="K1984" s="32"/>
      <c r="L1984" s="33"/>
      <c r="M1984" s="32"/>
      <c r="O1984" s="24"/>
    </row>
    <row r="1985" spans="2:16" s="23" customFormat="1" ht="21" customHeight="1">
      <c r="B1985" s="39"/>
      <c r="C1985" s="40"/>
      <c r="D1985" s="37"/>
      <c r="E1985" s="36"/>
      <c r="F1985" s="35"/>
      <c r="G1985" s="34"/>
      <c r="H1985" s="32"/>
      <c r="I1985" s="35"/>
      <c r="J1985" s="34"/>
      <c r="K1985" s="32"/>
      <c r="L1985" s="33"/>
      <c r="M1985" s="32"/>
      <c r="O1985" s="24"/>
    </row>
    <row r="1986" spans="2:16" s="23" customFormat="1" ht="21" customHeight="1">
      <c r="B1986" s="39"/>
      <c r="C1986" s="40"/>
      <c r="D1986" s="37"/>
      <c r="E1986" s="36"/>
      <c r="F1986" s="35"/>
      <c r="G1986" s="34"/>
      <c r="H1986" s="32"/>
      <c r="I1986" s="35"/>
      <c r="J1986" s="34"/>
      <c r="K1986" s="32"/>
      <c r="L1986" s="33"/>
      <c r="M1986" s="32"/>
      <c r="O1986" s="24"/>
    </row>
    <row r="1987" spans="2:16" s="23" customFormat="1" ht="21" customHeight="1">
      <c r="B1987" s="39"/>
      <c r="C1987" s="40"/>
      <c r="D1987" s="37"/>
      <c r="E1987" s="36"/>
      <c r="F1987" s="35"/>
      <c r="G1987" s="34"/>
      <c r="H1987" s="32"/>
      <c r="I1987" s="35"/>
      <c r="J1987" s="34"/>
      <c r="K1987" s="32"/>
      <c r="L1987" s="33"/>
      <c r="M1987" s="32"/>
      <c r="O1987" s="24"/>
    </row>
    <row r="1988" spans="2:16" s="23" customFormat="1" ht="21" customHeight="1">
      <c r="B1988" s="39"/>
      <c r="C1988" s="40"/>
      <c r="D1988" s="37"/>
      <c r="E1988" s="36"/>
      <c r="F1988" s="35"/>
      <c r="G1988" s="34"/>
      <c r="H1988" s="32"/>
      <c r="I1988" s="35"/>
      <c r="J1988" s="34"/>
      <c r="K1988" s="32"/>
      <c r="L1988" s="33"/>
      <c r="M1988" s="32"/>
      <c r="O1988" s="24"/>
    </row>
    <row r="1989" spans="2:16" s="23" customFormat="1" ht="21" customHeight="1">
      <c r="B1989" s="39"/>
      <c r="C1989" s="40"/>
      <c r="D1989" s="37"/>
      <c r="E1989" s="36"/>
      <c r="F1989" s="35"/>
      <c r="G1989" s="34"/>
      <c r="H1989" s="32"/>
      <c r="I1989" s="35"/>
      <c r="J1989" s="34"/>
      <c r="K1989" s="32"/>
      <c r="L1989" s="33"/>
      <c r="M1989" s="32"/>
      <c r="O1989" s="24"/>
    </row>
    <row r="1990" spans="2:16" s="23" customFormat="1" ht="21" customHeight="1">
      <c r="B1990" s="39"/>
      <c r="C1990" s="40"/>
      <c r="D1990" s="37"/>
      <c r="E1990" s="36"/>
      <c r="F1990" s="35"/>
      <c r="G1990" s="34"/>
      <c r="H1990" s="32"/>
      <c r="I1990" s="35"/>
      <c r="J1990" s="34"/>
      <c r="K1990" s="32"/>
      <c r="L1990" s="33"/>
      <c r="M1990" s="32"/>
      <c r="O1990" s="24"/>
    </row>
    <row r="1991" spans="2:16" s="23" customFormat="1" ht="21" customHeight="1">
      <c r="B1991" s="39"/>
      <c r="C1991" s="40"/>
      <c r="D1991" s="37"/>
      <c r="E1991" s="36"/>
      <c r="F1991" s="35"/>
      <c r="G1991" s="34"/>
      <c r="H1991" s="32"/>
      <c r="I1991" s="35"/>
      <c r="J1991" s="34"/>
      <c r="K1991" s="32"/>
      <c r="L1991" s="33"/>
      <c r="M1991" s="32"/>
      <c r="O1991" s="24"/>
    </row>
    <row r="1992" spans="2:16" s="23" customFormat="1" ht="21" customHeight="1">
      <c r="B1992" s="39"/>
      <c r="C1992" s="38"/>
      <c r="D1992" s="37"/>
      <c r="E1992" s="36"/>
      <c r="F1992" s="35"/>
      <c r="G1992" s="34"/>
      <c r="H1992" s="32"/>
      <c r="I1992" s="35"/>
      <c r="J1992" s="34"/>
      <c r="K1992" s="32"/>
      <c r="L1992" s="33"/>
      <c r="M1992" s="32"/>
      <c r="O1992" s="24"/>
    </row>
    <row r="1993" spans="2:16" s="23" customFormat="1" ht="21" customHeight="1">
      <c r="B1993" s="39"/>
      <c r="C1993" s="38"/>
      <c r="D1993" s="37"/>
      <c r="E1993" s="36"/>
      <c r="F1993" s="35"/>
      <c r="G1993" s="34"/>
      <c r="H1993" s="32"/>
      <c r="I1993" s="35"/>
      <c r="J1993" s="34"/>
      <c r="K1993" s="32"/>
      <c r="L1993" s="33"/>
      <c r="M1993" s="32"/>
      <c r="O1993" s="24"/>
    </row>
    <row r="1994" spans="2:16" s="23" customFormat="1" ht="21" customHeight="1">
      <c r="B1994" s="39"/>
      <c r="C1994" s="38"/>
      <c r="D1994" s="37"/>
      <c r="E1994" s="36"/>
      <c r="F1994" s="35"/>
      <c r="G1994" s="34"/>
      <c r="H1994" s="32"/>
      <c r="I1994" s="35"/>
      <c r="J1994" s="34"/>
      <c r="K1994" s="32"/>
      <c r="L1994" s="33"/>
      <c r="M1994" s="32"/>
      <c r="O1994" s="24"/>
    </row>
    <row r="1995" spans="2:16" s="23" customFormat="1" ht="21" customHeight="1">
      <c r="B1995" s="39"/>
      <c r="C1995" s="38"/>
      <c r="D1995" s="37"/>
      <c r="E1995" s="36"/>
      <c r="F1995" s="35"/>
      <c r="G1995" s="34"/>
      <c r="H1995" s="32"/>
      <c r="I1995" s="35"/>
      <c r="J1995" s="34"/>
      <c r="K1995" s="32"/>
      <c r="L1995" s="33"/>
      <c r="M1995" s="32"/>
      <c r="O1995" s="24"/>
    </row>
    <row r="1996" spans="2:16" s="23" customFormat="1" ht="21" customHeight="1">
      <c r="B1996" s="31"/>
      <c r="C1996" s="30"/>
      <c r="D1996" s="29"/>
      <c r="E1996" s="28"/>
      <c r="F1996" s="26"/>
      <c r="G1996" s="27"/>
      <c r="H1996" s="25"/>
      <c r="I1996" s="26"/>
      <c r="J1996" s="27"/>
      <c r="K1996" s="25"/>
      <c r="L1996" s="26"/>
      <c r="M1996" s="25"/>
      <c r="O1996" s="24"/>
    </row>
    <row r="1997" spans="2:16" s="23" customFormat="1" ht="21" customHeight="1">
      <c r="B1997" s="31"/>
      <c r="C1997" s="30"/>
      <c r="D1997" s="29"/>
      <c r="E1997" s="28"/>
      <c r="F1997" s="26"/>
      <c r="G1997" s="27"/>
      <c r="H1997" s="25"/>
      <c r="I1997" s="26"/>
      <c r="J1997" s="27"/>
      <c r="K1997" s="25"/>
      <c r="L1997" s="26"/>
      <c r="M1997" s="25"/>
      <c r="O1997" s="24"/>
    </row>
    <row r="1998" spans="2:16" ht="21" customHeight="1">
      <c r="F1998" s="20"/>
      <c r="G1998" s="21"/>
      <c r="H1998" s="22"/>
      <c r="I1998" s="20"/>
      <c r="J1998" s="21"/>
      <c r="K1998" s="21"/>
      <c r="L1998" s="20"/>
      <c r="M1998" s="19"/>
    </row>
    <row r="1999" spans="2:16" ht="21" customHeight="1">
      <c r="B1999" s="58"/>
      <c r="C1999" s="58"/>
      <c r="D1999" s="58"/>
      <c r="E1999" s="58"/>
      <c r="F1999" s="58"/>
      <c r="G1999" s="57"/>
      <c r="H1999" s="56"/>
      <c r="I1999" s="55"/>
      <c r="J1999" s="55"/>
      <c r="K1999" s="55"/>
      <c r="L1999" s="55"/>
      <c r="M1999" s="55"/>
      <c r="O1999" s="511"/>
      <c r="P1999" s="511"/>
    </row>
    <row r="2000" spans="2:16" ht="21" customHeight="1">
      <c r="B2000" s="54"/>
      <c r="C2000" s="53"/>
      <c r="D2000" s="53"/>
      <c r="E2000" s="53"/>
      <c r="F2000" s="53"/>
      <c r="G2000" s="21"/>
      <c r="H2000" s="22"/>
      <c r="I2000" s="20"/>
      <c r="J2000" s="21"/>
      <c r="K2000" s="21"/>
      <c r="L2000" s="52"/>
      <c r="M2000" s="51"/>
    </row>
    <row r="2001" spans="2:15" ht="21" customHeight="1">
      <c r="F2001" s="20"/>
      <c r="G2001" s="21"/>
      <c r="H2001" s="22"/>
      <c r="I2001" s="20"/>
      <c r="J2001" s="21"/>
      <c r="K2001" s="21"/>
      <c r="L2001" s="20"/>
      <c r="M2001" s="50"/>
    </row>
    <row r="2002" spans="2:15" s="23" customFormat="1" ht="21" customHeight="1">
      <c r="C2002" s="49"/>
      <c r="D2002" s="49"/>
      <c r="E2002" s="44"/>
      <c r="F2002" s="41"/>
      <c r="G2002" s="41"/>
      <c r="H2002" s="41"/>
      <c r="I2002" s="41"/>
      <c r="J2002" s="48"/>
      <c r="K2002" s="41"/>
      <c r="L2002" s="48"/>
      <c r="M2002" s="47"/>
      <c r="O2002" s="24"/>
    </row>
    <row r="2003" spans="2:15" s="23" customFormat="1" ht="21" customHeight="1">
      <c r="B2003" s="46"/>
      <c r="C2003" s="45"/>
      <c r="D2003" s="45"/>
      <c r="E2003" s="44"/>
      <c r="F2003" s="42"/>
      <c r="G2003" s="41"/>
      <c r="H2003" s="43"/>
      <c r="I2003" s="42"/>
      <c r="J2003" s="41"/>
      <c r="K2003" s="41"/>
      <c r="L2003" s="42"/>
      <c r="M2003" s="41"/>
      <c r="O2003" s="24"/>
    </row>
    <row r="2004" spans="2:15" s="23" customFormat="1" ht="21" customHeight="1">
      <c r="B2004" s="39"/>
      <c r="C2004" s="40"/>
      <c r="D2004" s="37"/>
      <c r="E2004" s="36"/>
      <c r="F2004" s="35"/>
      <c r="G2004" s="34"/>
      <c r="H2004" s="32"/>
      <c r="I2004" s="35"/>
      <c r="J2004" s="34"/>
      <c r="K2004" s="32"/>
      <c r="L2004" s="33"/>
      <c r="M2004" s="32"/>
      <c r="O2004" s="24"/>
    </row>
    <row r="2005" spans="2:15" s="23" customFormat="1" ht="21" customHeight="1">
      <c r="B2005" s="39"/>
      <c r="C2005" s="40"/>
      <c r="D2005" s="37"/>
      <c r="E2005" s="36"/>
      <c r="F2005" s="35"/>
      <c r="G2005" s="34"/>
      <c r="H2005" s="32"/>
      <c r="I2005" s="35"/>
      <c r="J2005" s="34"/>
      <c r="K2005" s="32"/>
      <c r="L2005" s="33"/>
      <c r="M2005" s="32"/>
      <c r="O2005" s="24"/>
    </row>
    <row r="2006" spans="2:15" s="23" customFormat="1" ht="21" customHeight="1">
      <c r="B2006" s="39"/>
      <c r="C2006" s="40"/>
      <c r="D2006" s="37"/>
      <c r="E2006" s="36"/>
      <c r="F2006" s="35"/>
      <c r="G2006" s="34"/>
      <c r="H2006" s="32"/>
      <c r="I2006" s="35"/>
      <c r="J2006" s="34"/>
      <c r="K2006" s="32"/>
      <c r="L2006" s="33"/>
      <c r="M2006" s="32"/>
      <c r="O2006" s="24"/>
    </row>
    <row r="2007" spans="2:15" s="23" customFormat="1" ht="21" customHeight="1">
      <c r="B2007" s="39"/>
      <c r="C2007" s="40"/>
      <c r="D2007" s="37"/>
      <c r="E2007" s="36"/>
      <c r="F2007" s="35"/>
      <c r="G2007" s="34"/>
      <c r="H2007" s="32"/>
      <c r="I2007" s="35"/>
      <c r="J2007" s="34"/>
      <c r="K2007" s="32"/>
      <c r="L2007" s="33"/>
      <c r="M2007" s="32"/>
      <c r="O2007" s="24"/>
    </row>
    <row r="2008" spans="2:15" s="23" customFormat="1" ht="21" customHeight="1">
      <c r="B2008" s="39"/>
      <c r="C2008" s="40"/>
      <c r="D2008" s="37"/>
      <c r="E2008" s="36"/>
      <c r="F2008" s="35"/>
      <c r="G2008" s="34"/>
      <c r="H2008" s="32"/>
      <c r="I2008" s="35"/>
      <c r="J2008" s="34"/>
      <c r="K2008" s="32"/>
      <c r="L2008" s="33"/>
      <c r="M2008" s="32"/>
      <c r="O2008" s="24"/>
    </row>
    <row r="2009" spans="2:15" s="23" customFormat="1" ht="21" customHeight="1">
      <c r="B2009" s="39"/>
      <c r="C2009" s="40"/>
      <c r="D2009" s="37"/>
      <c r="E2009" s="36"/>
      <c r="F2009" s="35"/>
      <c r="G2009" s="34"/>
      <c r="H2009" s="32"/>
      <c r="I2009" s="35"/>
      <c r="J2009" s="34"/>
      <c r="K2009" s="32"/>
      <c r="L2009" s="33"/>
      <c r="M2009" s="32"/>
      <c r="O2009" s="24"/>
    </row>
    <row r="2010" spans="2:15" s="23" customFormat="1" ht="21" customHeight="1">
      <c r="B2010" s="39"/>
      <c r="C2010" s="40"/>
      <c r="D2010" s="37"/>
      <c r="E2010" s="36"/>
      <c r="F2010" s="35"/>
      <c r="G2010" s="34"/>
      <c r="H2010" s="32"/>
      <c r="I2010" s="35"/>
      <c r="J2010" s="34"/>
      <c r="K2010" s="32"/>
      <c r="L2010" s="33"/>
      <c r="M2010" s="32"/>
      <c r="O2010" s="24"/>
    </row>
    <row r="2011" spans="2:15" s="23" customFormat="1" ht="21" customHeight="1">
      <c r="B2011" s="39"/>
      <c r="C2011" s="40"/>
      <c r="D2011" s="37"/>
      <c r="E2011" s="36"/>
      <c r="F2011" s="35"/>
      <c r="G2011" s="34"/>
      <c r="H2011" s="32"/>
      <c r="I2011" s="35"/>
      <c r="J2011" s="34"/>
      <c r="K2011" s="32"/>
      <c r="L2011" s="33"/>
      <c r="M2011" s="32"/>
      <c r="O2011" s="24"/>
    </row>
    <row r="2012" spans="2:15" s="23" customFormat="1" ht="21" customHeight="1">
      <c r="B2012" s="39"/>
      <c r="C2012" s="40"/>
      <c r="D2012" s="37"/>
      <c r="E2012" s="36"/>
      <c r="F2012" s="35"/>
      <c r="G2012" s="34"/>
      <c r="H2012" s="32"/>
      <c r="I2012" s="35"/>
      <c r="J2012" s="34"/>
      <c r="K2012" s="32"/>
      <c r="L2012" s="33"/>
      <c r="M2012" s="32"/>
      <c r="O2012" s="24"/>
    </row>
    <row r="2013" spans="2:15" s="23" customFormat="1" ht="21" customHeight="1">
      <c r="B2013" s="39"/>
      <c r="C2013" s="40"/>
      <c r="D2013" s="37"/>
      <c r="E2013" s="36"/>
      <c r="F2013" s="35"/>
      <c r="G2013" s="34"/>
      <c r="H2013" s="32"/>
      <c r="I2013" s="35"/>
      <c r="J2013" s="34"/>
      <c r="K2013" s="32"/>
      <c r="L2013" s="33"/>
      <c r="M2013" s="32"/>
      <c r="O2013" s="24"/>
    </row>
    <row r="2014" spans="2:15" s="23" customFormat="1" ht="21" customHeight="1">
      <c r="B2014" s="39"/>
      <c r="C2014" s="40"/>
      <c r="D2014" s="37"/>
      <c r="E2014" s="36"/>
      <c r="F2014" s="35"/>
      <c r="G2014" s="34"/>
      <c r="H2014" s="32"/>
      <c r="I2014" s="35"/>
      <c r="J2014" s="34"/>
      <c r="K2014" s="32"/>
      <c r="L2014" s="33"/>
      <c r="M2014" s="32"/>
      <c r="O2014" s="24"/>
    </row>
    <row r="2015" spans="2:15" s="23" customFormat="1" ht="21" customHeight="1">
      <c r="B2015" s="39"/>
      <c r="C2015" s="40"/>
      <c r="D2015" s="37"/>
      <c r="E2015" s="36"/>
      <c r="F2015" s="35"/>
      <c r="G2015" s="34"/>
      <c r="H2015" s="32"/>
      <c r="I2015" s="35"/>
      <c r="J2015" s="34"/>
      <c r="K2015" s="32"/>
      <c r="L2015" s="33"/>
      <c r="M2015" s="32"/>
      <c r="O2015" s="24"/>
    </row>
    <row r="2016" spans="2:15" s="23" customFormat="1" ht="21" customHeight="1">
      <c r="B2016" s="39"/>
      <c r="C2016" s="40"/>
      <c r="D2016" s="37"/>
      <c r="E2016" s="36"/>
      <c r="F2016" s="35"/>
      <c r="G2016" s="34"/>
      <c r="H2016" s="32"/>
      <c r="I2016" s="35"/>
      <c r="J2016" s="34"/>
      <c r="K2016" s="32"/>
      <c r="L2016" s="33"/>
      <c r="M2016" s="32"/>
      <c r="O2016" s="24"/>
    </row>
    <row r="2017" spans="2:16" s="23" customFormat="1" ht="21" customHeight="1">
      <c r="B2017" s="39"/>
      <c r="C2017" s="40"/>
      <c r="D2017" s="37"/>
      <c r="E2017" s="36"/>
      <c r="F2017" s="35"/>
      <c r="G2017" s="34"/>
      <c r="H2017" s="32"/>
      <c r="I2017" s="35"/>
      <c r="J2017" s="34"/>
      <c r="K2017" s="32"/>
      <c r="L2017" s="33"/>
      <c r="M2017" s="32"/>
      <c r="O2017" s="24"/>
    </row>
    <row r="2018" spans="2:16" s="23" customFormat="1" ht="21" customHeight="1">
      <c r="B2018" s="39"/>
      <c r="C2018" s="40"/>
      <c r="D2018" s="37"/>
      <c r="E2018" s="36"/>
      <c r="F2018" s="35"/>
      <c r="G2018" s="34"/>
      <c r="H2018" s="32"/>
      <c r="I2018" s="35"/>
      <c r="J2018" s="34"/>
      <c r="K2018" s="32"/>
      <c r="L2018" s="33"/>
      <c r="M2018" s="32"/>
      <c r="O2018" s="24"/>
    </row>
    <row r="2019" spans="2:16" s="23" customFormat="1" ht="21" customHeight="1">
      <c r="B2019" s="39"/>
      <c r="C2019" s="38"/>
      <c r="D2019" s="37"/>
      <c r="E2019" s="36"/>
      <c r="F2019" s="35"/>
      <c r="G2019" s="34"/>
      <c r="H2019" s="32"/>
      <c r="I2019" s="35"/>
      <c r="J2019" s="34"/>
      <c r="K2019" s="32"/>
      <c r="L2019" s="33"/>
      <c r="M2019" s="32"/>
      <c r="O2019" s="24"/>
    </row>
    <row r="2020" spans="2:16" s="23" customFormat="1" ht="21" customHeight="1">
      <c r="B2020" s="39"/>
      <c r="C2020" s="38"/>
      <c r="D2020" s="37"/>
      <c r="E2020" s="36"/>
      <c r="F2020" s="35"/>
      <c r="G2020" s="34"/>
      <c r="H2020" s="32"/>
      <c r="I2020" s="35"/>
      <c r="J2020" s="34"/>
      <c r="K2020" s="32"/>
      <c r="L2020" s="33"/>
      <c r="M2020" s="32"/>
      <c r="O2020" s="24"/>
    </row>
    <row r="2021" spans="2:16" s="23" customFormat="1" ht="21" customHeight="1">
      <c r="B2021" s="39"/>
      <c r="C2021" s="38"/>
      <c r="D2021" s="37"/>
      <c r="E2021" s="36"/>
      <c r="F2021" s="35"/>
      <c r="G2021" s="34"/>
      <c r="H2021" s="32"/>
      <c r="I2021" s="35"/>
      <c r="J2021" s="34"/>
      <c r="K2021" s="32"/>
      <c r="L2021" s="33"/>
      <c r="M2021" s="32"/>
      <c r="O2021" s="24"/>
    </row>
    <row r="2022" spans="2:16" s="23" customFormat="1" ht="21" customHeight="1">
      <c r="B2022" s="39"/>
      <c r="C2022" s="38"/>
      <c r="D2022" s="37"/>
      <c r="E2022" s="36"/>
      <c r="F2022" s="35"/>
      <c r="G2022" s="34"/>
      <c r="H2022" s="32"/>
      <c r="I2022" s="35"/>
      <c r="J2022" s="34"/>
      <c r="K2022" s="32"/>
      <c r="L2022" s="33"/>
      <c r="M2022" s="32"/>
      <c r="O2022" s="24"/>
    </row>
    <row r="2023" spans="2:16" s="23" customFormat="1" ht="21" customHeight="1">
      <c r="B2023" s="31"/>
      <c r="C2023" s="30"/>
      <c r="D2023" s="29"/>
      <c r="E2023" s="28"/>
      <c r="F2023" s="26"/>
      <c r="G2023" s="27"/>
      <c r="H2023" s="25"/>
      <c r="I2023" s="26"/>
      <c r="J2023" s="27"/>
      <c r="K2023" s="25"/>
      <c r="L2023" s="26"/>
      <c r="M2023" s="25"/>
      <c r="O2023" s="24"/>
    </row>
    <row r="2024" spans="2:16" s="23" customFormat="1" ht="21" customHeight="1">
      <c r="B2024" s="31"/>
      <c r="C2024" s="30"/>
      <c r="D2024" s="29"/>
      <c r="E2024" s="28"/>
      <c r="F2024" s="26"/>
      <c r="G2024" s="27"/>
      <c r="H2024" s="25"/>
      <c r="I2024" s="26"/>
      <c r="J2024" s="27"/>
      <c r="K2024" s="25"/>
      <c r="L2024" s="26"/>
      <c r="M2024" s="25"/>
      <c r="O2024" s="24"/>
    </row>
    <row r="2025" spans="2:16" ht="21" customHeight="1">
      <c r="F2025" s="20"/>
      <c r="G2025" s="21"/>
      <c r="H2025" s="22"/>
      <c r="I2025" s="20"/>
      <c r="J2025" s="21"/>
      <c r="K2025" s="21"/>
      <c r="L2025" s="20"/>
      <c r="M2025" s="19"/>
    </row>
    <row r="2026" spans="2:16" ht="21" customHeight="1">
      <c r="B2026" s="58"/>
      <c r="C2026" s="58"/>
      <c r="D2026" s="58"/>
      <c r="E2026" s="58"/>
      <c r="F2026" s="58"/>
      <c r="G2026" s="57"/>
      <c r="H2026" s="56"/>
      <c r="I2026" s="55"/>
      <c r="J2026" s="55"/>
      <c r="K2026" s="55"/>
      <c r="L2026" s="55"/>
      <c r="M2026" s="55"/>
      <c r="O2026" s="511"/>
      <c r="P2026" s="511"/>
    </row>
    <row r="2027" spans="2:16" ht="21" customHeight="1">
      <c r="B2027" s="54"/>
      <c r="C2027" s="53"/>
      <c r="D2027" s="53"/>
      <c r="E2027" s="53"/>
      <c r="F2027" s="53"/>
      <c r="G2027" s="21"/>
      <c r="H2027" s="22"/>
      <c r="I2027" s="20"/>
      <c r="J2027" s="21"/>
      <c r="K2027" s="21"/>
      <c r="L2027" s="52"/>
      <c r="M2027" s="51"/>
    </row>
    <row r="2028" spans="2:16" ht="21" customHeight="1">
      <c r="F2028" s="20"/>
      <c r="G2028" s="21"/>
      <c r="H2028" s="22"/>
      <c r="I2028" s="20"/>
      <c r="J2028" s="21"/>
      <c r="K2028" s="21"/>
      <c r="L2028" s="20"/>
      <c r="M2028" s="50"/>
    </row>
    <row r="2029" spans="2:16" s="23" customFormat="1" ht="21" customHeight="1">
      <c r="C2029" s="49"/>
      <c r="D2029" s="49"/>
      <c r="E2029" s="44"/>
      <c r="F2029" s="41"/>
      <c r="G2029" s="41"/>
      <c r="H2029" s="41"/>
      <c r="I2029" s="41"/>
      <c r="J2029" s="48"/>
      <c r="K2029" s="41"/>
      <c r="L2029" s="48"/>
      <c r="M2029" s="47"/>
      <c r="O2029" s="24"/>
    </row>
    <row r="2030" spans="2:16" s="23" customFormat="1" ht="21" customHeight="1">
      <c r="B2030" s="46"/>
      <c r="C2030" s="45"/>
      <c r="D2030" s="45"/>
      <c r="E2030" s="44"/>
      <c r="F2030" s="42"/>
      <c r="G2030" s="41"/>
      <c r="H2030" s="43"/>
      <c r="I2030" s="42"/>
      <c r="J2030" s="41"/>
      <c r="K2030" s="41"/>
      <c r="L2030" s="42"/>
      <c r="M2030" s="41"/>
      <c r="O2030" s="24"/>
    </row>
    <row r="2031" spans="2:16" s="23" customFormat="1" ht="21" customHeight="1">
      <c r="B2031" s="39"/>
      <c r="C2031" s="40"/>
      <c r="D2031" s="37"/>
      <c r="E2031" s="36"/>
      <c r="F2031" s="35"/>
      <c r="G2031" s="34"/>
      <c r="H2031" s="32"/>
      <c r="I2031" s="35"/>
      <c r="J2031" s="34"/>
      <c r="K2031" s="32"/>
      <c r="L2031" s="33"/>
      <c r="M2031" s="32"/>
      <c r="O2031" s="24"/>
    </row>
    <row r="2032" spans="2:16" s="23" customFormat="1" ht="21" customHeight="1">
      <c r="B2032" s="39"/>
      <c r="C2032" s="40"/>
      <c r="D2032" s="37"/>
      <c r="E2032" s="36"/>
      <c r="F2032" s="35"/>
      <c r="G2032" s="34"/>
      <c r="H2032" s="32"/>
      <c r="I2032" s="35"/>
      <c r="J2032" s="34"/>
      <c r="K2032" s="32"/>
      <c r="L2032" s="33"/>
      <c r="M2032" s="32"/>
      <c r="O2032" s="24"/>
    </row>
    <row r="2033" spans="2:15" s="23" customFormat="1" ht="21" customHeight="1">
      <c r="B2033" s="39"/>
      <c r="C2033" s="40"/>
      <c r="D2033" s="37"/>
      <c r="E2033" s="36"/>
      <c r="F2033" s="35"/>
      <c r="G2033" s="34"/>
      <c r="H2033" s="32"/>
      <c r="I2033" s="35"/>
      <c r="J2033" s="34"/>
      <c r="K2033" s="32"/>
      <c r="L2033" s="33"/>
      <c r="M2033" s="32"/>
      <c r="O2033" s="24"/>
    </row>
    <row r="2034" spans="2:15" s="23" customFormat="1" ht="21" customHeight="1">
      <c r="B2034" s="39"/>
      <c r="C2034" s="40"/>
      <c r="D2034" s="37"/>
      <c r="E2034" s="36"/>
      <c r="F2034" s="35"/>
      <c r="G2034" s="34"/>
      <c r="H2034" s="32"/>
      <c r="I2034" s="35"/>
      <c r="J2034" s="34"/>
      <c r="K2034" s="32"/>
      <c r="L2034" s="33"/>
      <c r="M2034" s="32"/>
      <c r="O2034" s="24"/>
    </row>
    <row r="2035" spans="2:15" s="23" customFormat="1" ht="21" customHeight="1">
      <c r="B2035" s="39"/>
      <c r="C2035" s="40"/>
      <c r="D2035" s="37"/>
      <c r="E2035" s="36"/>
      <c r="F2035" s="35"/>
      <c r="G2035" s="34"/>
      <c r="H2035" s="32"/>
      <c r="I2035" s="35"/>
      <c r="J2035" s="34"/>
      <c r="K2035" s="32"/>
      <c r="L2035" s="33"/>
      <c r="M2035" s="32"/>
      <c r="O2035" s="24"/>
    </row>
    <row r="2036" spans="2:15" s="23" customFormat="1" ht="21" customHeight="1">
      <c r="B2036" s="39"/>
      <c r="C2036" s="40"/>
      <c r="D2036" s="37"/>
      <c r="E2036" s="36"/>
      <c r="F2036" s="35"/>
      <c r="G2036" s="34"/>
      <c r="H2036" s="32"/>
      <c r="I2036" s="35"/>
      <c r="J2036" s="34"/>
      <c r="K2036" s="32"/>
      <c r="L2036" s="33"/>
      <c r="M2036" s="32"/>
      <c r="O2036" s="24"/>
    </row>
    <row r="2037" spans="2:15" s="23" customFormat="1" ht="21" customHeight="1">
      <c r="B2037" s="39"/>
      <c r="C2037" s="40"/>
      <c r="D2037" s="37"/>
      <c r="E2037" s="36"/>
      <c r="F2037" s="35"/>
      <c r="G2037" s="34"/>
      <c r="H2037" s="32"/>
      <c r="I2037" s="35"/>
      <c r="J2037" s="34"/>
      <c r="K2037" s="32"/>
      <c r="L2037" s="33"/>
      <c r="M2037" s="32"/>
      <c r="O2037" s="24"/>
    </row>
    <row r="2038" spans="2:15" s="23" customFormat="1" ht="21" customHeight="1">
      <c r="B2038" s="39"/>
      <c r="C2038" s="40"/>
      <c r="D2038" s="37"/>
      <c r="E2038" s="36"/>
      <c r="F2038" s="35"/>
      <c r="G2038" s="34"/>
      <c r="H2038" s="32"/>
      <c r="I2038" s="35"/>
      <c r="J2038" s="34"/>
      <c r="K2038" s="32"/>
      <c r="L2038" s="33"/>
      <c r="M2038" s="32"/>
      <c r="O2038" s="24"/>
    </row>
    <row r="2039" spans="2:15" s="23" customFormat="1" ht="21" customHeight="1">
      <c r="B2039" s="39"/>
      <c r="C2039" s="40"/>
      <c r="D2039" s="37"/>
      <c r="E2039" s="36"/>
      <c r="F2039" s="35"/>
      <c r="G2039" s="34"/>
      <c r="H2039" s="32"/>
      <c r="I2039" s="35"/>
      <c r="J2039" s="34"/>
      <c r="K2039" s="32"/>
      <c r="L2039" s="33"/>
      <c r="M2039" s="32"/>
      <c r="O2039" s="24"/>
    </row>
    <row r="2040" spans="2:15" s="23" customFormat="1" ht="21" customHeight="1">
      <c r="B2040" s="39"/>
      <c r="C2040" s="40"/>
      <c r="D2040" s="37"/>
      <c r="E2040" s="36"/>
      <c r="F2040" s="35"/>
      <c r="G2040" s="34"/>
      <c r="H2040" s="32"/>
      <c r="I2040" s="35"/>
      <c r="J2040" s="34"/>
      <c r="K2040" s="32"/>
      <c r="L2040" s="33"/>
      <c r="M2040" s="32"/>
      <c r="O2040" s="24"/>
    </row>
    <row r="2041" spans="2:15" s="23" customFormat="1" ht="21" customHeight="1">
      <c r="B2041" s="39"/>
      <c r="C2041" s="40"/>
      <c r="D2041" s="37"/>
      <c r="E2041" s="36"/>
      <c r="F2041" s="35"/>
      <c r="G2041" s="34"/>
      <c r="H2041" s="32"/>
      <c r="I2041" s="35"/>
      <c r="J2041" s="34"/>
      <c r="K2041" s="32"/>
      <c r="L2041" s="33"/>
      <c r="M2041" s="32"/>
      <c r="O2041" s="24"/>
    </row>
    <row r="2042" spans="2:15" s="23" customFormat="1" ht="21" customHeight="1">
      <c r="B2042" s="39"/>
      <c r="C2042" s="40"/>
      <c r="D2042" s="37"/>
      <c r="E2042" s="36"/>
      <c r="F2042" s="35"/>
      <c r="G2042" s="34"/>
      <c r="H2042" s="32"/>
      <c r="I2042" s="35"/>
      <c r="J2042" s="34"/>
      <c r="K2042" s="32"/>
      <c r="L2042" s="33"/>
      <c r="M2042" s="32"/>
      <c r="O2042" s="24"/>
    </row>
    <row r="2043" spans="2:15" s="23" customFormat="1" ht="21" customHeight="1">
      <c r="B2043" s="39"/>
      <c r="C2043" s="40"/>
      <c r="D2043" s="37"/>
      <c r="E2043" s="36"/>
      <c r="F2043" s="35"/>
      <c r="G2043" s="34"/>
      <c r="H2043" s="32"/>
      <c r="I2043" s="35"/>
      <c r="J2043" s="34"/>
      <c r="K2043" s="32"/>
      <c r="L2043" s="33"/>
      <c r="M2043" s="32"/>
      <c r="O2043" s="24"/>
    </row>
    <row r="2044" spans="2:15" s="23" customFormat="1" ht="21" customHeight="1">
      <c r="B2044" s="39"/>
      <c r="C2044" s="40"/>
      <c r="D2044" s="37"/>
      <c r="E2044" s="36"/>
      <c r="F2044" s="35"/>
      <c r="G2044" s="34"/>
      <c r="H2044" s="32"/>
      <c r="I2044" s="35"/>
      <c r="J2044" s="34"/>
      <c r="K2044" s="32"/>
      <c r="L2044" s="33"/>
      <c r="M2044" s="32"/>
      <c r="O2044" s="24"/>
    </row>
    <row r="2045" spans="2:15" s="23" customFormat="1" ht="21" customHeight="1">
      <c r="B2045" s="39"/>
      <c r="C2045" s="40"/>
      <c r="D2045" s="37"/>
      <c r="E2045" s="36"/>
      <c r="F2045" s="35"/>
      <c r="G2045" s="34"/>
      <c r="H2045" s="32"/>
      <c r="I2045" s="35"/>
      <c r="J2045" s="34"/>
      <c r="K2045" s="32"/>
      <c r="L2045" s="33"/>
      <c r="M2045" s="32"/>
      <c r="O2045" s="24"/>
    </row>
    <row r="2046" spans="2:15" s="23" customFormat="1" ht="21" customHeight="1">
      <c r="B2046" s="39"/>
      <c r="C2046" s="38"/>
      <c r="D2046" s="37"/>
      <c r="E2046" s="36"/>
      <c r="F2046" s="35"/>
      <c r="G2046" s="34"/>
      <c r="H2046" s="32"/>
      <c r="I2046" s="35"/>
      <c r="J2046" s="34"/>
      <c r="K2046" s="32"/>
      <c r="L2046" s="33"/>
      <c r="M2046" s="32"/>
      <c r="O2046" s="24"/>
    </row>
    <row r="2047" spans="2:15" s="23" customFormat="1" ht="21" customHeight="1">
      <c r="B2047" s="39"/>
      <c r="C2047" s="38"/>
      <c r="D2047" s="37"/>
      <c r="E2047" s="36"/>
      <c r="F2047" s="35"/>
      <c r="G2047" s="34"/>
      <c r="H2047" s="32"/>
      <c r="I2047" s="35"/>
      <c r="J2047" s="34"/>
      <c r="K2047" s="32"/>
      <c r="L2047" s="33"/>
      <c r="M2047" s="32"/>
      <c r="O2047" s="24"/>
    </row>
    <row r="2048" spans="2:15" s="23" customFormat="1" ht="21" customHeight="1">
      <c r="B2048" s="39"/>
      <c r="C2048" s="38"/>
      <c r="D2048" s="37"/>
      <c r="E2048" s="36"/>
      <c r="F2048" s="35"/>
      <c r="G2048" s="34"/>
      <c r="H2048" s="32"/>
      <c r="I2048" s="35"/>
      <c r="J2048" s="34"/>
      <c r="K2048" s="32"/>
      <c r="L2048" s="33"/>
      <c r="M2048" s="32"/>
      <c r="O2048" s="24"/>
    </row>
    <row r="2049" spans="2:16" s="23" customFormat="1" ht="21" customHeight="1">
      <c r="B2049" s="39"/>
      <c r="C2049" s="38"/>
      <c r="D2049" s="37"/>
      <c r="E2049" s="36"/>
      <c r="F2049" s="35"/>
      <c r="G2049" s="34"/>
      <c r="H2049" s="32"/>
      <c r="I2049" s="35"/>
      <c r="J2049" s="34"/>
      <c r="K2049" s="32"/>
      <c r="L2049" s="33"/>
      <c r="M2049" s="32"/>
      <c r="O2049" s="24"/>
    </row>
    <row r="2050" spans="2:16" s="23" customFormat="1" ht="21" customHeight="1">
      <c r="B2050" s="31"/>
      <c r="C2050" s="30"/>
      <c r="D2050" s="29"/>
      <c r="E2050" s="28"/>
      <c r="F2050" s="26"/>
      <c r="G2050" s="27"/>
      <c r="H2050" s="25"/>
      <c r="I2050" s="26"/>
      <c r="J2050" s="27"/>
      <c r="K2050" s="25"/>
      <c r="L2050" s="26"/>
      <c r="M2050" s="25"/>
      <c r="O2050" s="24"/>
    </row>
    <row r="2051" spans="2:16" s="23" customFormat="1" ht="21" customHeight="1">
      <c r="B2051" s="31"/>
      <c r="C2051" s="30"/>
      <c r="D2051" s="29"/>
      <c r="E2051" s="28"/>
      <c r="F2051" s="26"/>
      <c r="G2051" s="27"/>
      <c r="H2051" s="25"/>
      <c r="I2051" s="26"/>
      <c r="J2051" s="27"/>
      <c r="K2051" s="25"/>
      <c r="L2051" s="26"/>
      <c r="M2051" s="25"/>
      <c r="O2051" s="24"/>
    </row>
    <row r="2052" spans="2:16" ht="21" customHeight="1">
      <c r="F2052" s="20"/>
      <c r="G2052" s="21"/>
      <c r="H2052" s="22"/>
      <c r="I2052" s="20"/>
      <c r="J2052" s="21"/>
      <c r="K2052" s="21"/>
      <c r="L2052" s="20"/>
      <c r="M2052" s="19"/>
    </row>
    <row r="2053" spans="2:16" ht="21" customHeight="1">
      <c r="B2053" s="58"/>
      <c r="C2053" s="58"/>
      <c r="D2053" s="58"/>
      <c r="E2053" s="58"/>
      <c r="F2053" s="58"/>
      <c r="G2053" s="57"/>
      <c r="H2053" s="56"/>
      <c r="I2053" s="55"/>
      <c r="J2053" s="55"/>
      <c r="K2053" s="55"/>
      <c r="L2053" s="55"/>
      <c r="M2053" s="55"/>
      <c r="O2053" s="511"/>
      <c r="P2053" s="511"/>
    </row>
    <row r="2054" spans="2:16" ht="21" customHeight="1">
      <c r="B2054" s="54"/>
      <c r="C2054" s="53"/>
      <c r="D2054" s="53"/>
      <c r="E2054" s="53"/>
      <c r="F2054" s="53"/>
      <c r="G2054" s="21"/>
      <c r="H2054" s="22"/>
      <c r="I2054" s="20"/>
      <c r="J2054" s="21"/>
      <c r="K2054" s="21"/>
      <c r="L2054" s="52"/>
      <c r="M2054" s="51"/>
    </row>
    <row r="2055" spans="2:16" ht="21" customHeight="1">
      <c r="F2055" s="20"/>
      <c r="G2055" s="21"/>
      <c r="H2055" s="22"/>
      <c r="I2055" s="20"/>
      <c r="J2055" s="21"/>
      <c r="K2055" s="21"/>
      <c r="L2055" s="20"/>
      <c r="M2055" s="50"/>
    </row>
    <row r="2056" spans="2:16" s="23" customFormat="1" ht="21" customHeight="1">
      <c r="C2056" s="49"/>
      <c r="D2056" s="49"/>
      <c r="E2056" s="44"/>
      <c r="F2056" s="41"/>
      <c r="G2056" s="41"/>
      <c r="H2056" s="41"/>
      <c r="I2056" s="41"/>
      <c r="J2056" s="48"/>
      <c r="K2056" s="41"/>
      <c r="L2056" s="48"/>
      <c r="M2056" s="47"/>
      <c r="O2056" s="24"/>
    </row>
    <row r="2057" spans="2:16" s="23" customFormat="1" ht="21" customHeight="1">
      <c r="B2057" s="46"/>
      <c r="C2057" s="45"/>
      <c r="D2057" s="45"/>
      <c r="E2057" s="44"/>
      <c r="F2057" s="42"/>
      <c r="G2057" s="41"/>
      <c r="H2057" s="43"/>
      <c r="I2057" s="42"/>
      <c r="J2057" s="41"/>
      <c r="K2057" s="41"/>
      <c r="L2057" s="42"/>
      <c r="M2057" s="41"/>
      <c r="O2057" s="24"/>
    </row>
    <row r="2058" spans="2:16" s="23" customFormat="1" ht="21" customHeight="1">
      <c r="B2058" s="39"/>
      <c r="C2058" s="40"/>
      <c r="D2058" s="37"/>
      <c r="E2058" s="36"/>
      <c r="F2058" s="35"/>
      <c r="G2058" s="34"/>
      <c r="H2058" s="32"/>
      <c r="I2058" s="35"/>
      <c r="J2058" s="34"/>
      <c r="K2058" s="32"/>
      <c r="L2058" s="33"/>
      <c r="M2058" s="32"/>
      <c r="O2058" s="24"/>
    </row>
    <row r="2059" spans="2:16" s="23" customFormat="1" ht="21" customHeight="1">
      <c r="B2059" s="39"/>
      <c r="C2059" s="40"/>
      <c r="D2059" s="37"/>
      <c r="E2059" s="36"/>
      <c r="F2059" s="35"/>
      <c r="G2059" s="34"/>
      <c r="H2059" s="32"/>
      <c r="I2059" s="35"/>
      <c r="J2059" s="34"/>
      <c r="K2059" s="32"/>
      <c r="L2059" s="33"/>
      <c r="M2059" s="32"/>
      <c r="O2059" s="24"/>
    </row>
    <row r="2060" spans="2:16" s="23" customFormat="1" ht="21" customHeight="1">
      <c r="B2060" s="39"/>
      <c r="C2060" s="40"/>
      <c r="D2060" s="37"/>
      <c r="E2060" s="36"/>
      <c r="F2060" s="35"/>
      <c r="G2060" s="34"/>
      <c r="H2060" s="32"/>
      <c r="I2060" s="35"/>
      <c r="J2060" s="34"/>
      <c r="K2060" s="32"/>
      <c r="L2060" s="33"/>
      <c r="M2060" s="32"/>
      <c r="O2060" s="24"/>
    </row>
    <row r="2061" spans="2:16" s="23" customFormat="1" ht="21" customHeight="1">
      <c r="B2061" s="39"/>
      <c r="C2061" s="40"/>
      <c r="D2061" s="37"/>
      <c r="E2061" s="36"/>
      <c r="F2061" s="35"/>
      <c r="G2061" s="34"/>
      <c r="H2061" s="32"/>
      <c r="I2061" s="35"/>
      <c r="J2061" s="34"/>
      <c r="K2061" s="32"/>
      <c r="L2061" s="33"/>
      <c r="M2061" s="32"/>
      <c r="O2061" s="24"/>
    </row>
    <row r="2062" spans="2:16" s="23" customFormat="1" ht="21" customHeight="1">
      <c r="B2062" s="39"/>
      <c r="C2062" s="40"/>
      <c r="D2062" s="37"/>
      <c r="E2062" s="36"/>
      <c r="F2062" s="35"/>
      <c r="G2062" s="34"/>
      <c r="H2062" s="32"/>
      <c r="I2062" s="35"/>
      <c r="J2062" s="34"/>
      <c r="K2062" s="32"/>
      <c r="L2062" s="33"/>
      <c r="M2062" s="32"/>
      <c r="O2062" s="24"/>
    </row>
    <row r="2063" spans="2:16" s="23" customFormat="1" ht="21" customHeight="1">
      <c r="B2063" s="39"/>
      <c r="C2063" s="40"/>
      <c r="D2063" s="37"/>
      <c r="E2063" s="36"/>
      <c r="F2063" s="35"/>
      <c r="G2063" s="34"/>
      <c r="H2063" s="32"/>
      <c r="I2063" s="35"/>
      <c r="J2063" s="34"/>
      <c r="K2063" s="32"/>
      <c r="L2063" s="33"/>
      <c r="M2063" s="32"/>
      <c r="O2063" s="24"/>
    </row>
    <row r="2064" spans="2:16" s="23" customFormat="1" ht="21" customHeight="1">
      <c r="B2064" s="39"/>
      <c r="C2064" s="40"/>
      <c r="D2064" s="37"/>
      <c r="E2064" s="36"/>
      <c r="F2064" s="35"/>
      <c r="G2064" s="34"/>
      <c r="H2064" s="32"/>
      <c r="I2064" s="35"/>
      <c r="J2064" s="34"/>
      <c r="K2064" s="32"/>
      <c r="L2064" s="33"/>
      <c r="M2064" s="32"/>
      <c r="O2064" s="24"/>
    </row>
    <row r="2065" spans="2:16" s="23" customFormat="1" ht="21" customHeight="1">
      <c r="B2065" s="39"/>
      <c r="C2065" s="40"/>
      <c r="D2065" s="37"/>
      <c r="E2065" s="36"/>
      <c r="F2065" s="35"/>
      <c r="G2065" s="34"/>
      <c r="H2065" s="32"/>
      <c r="I2065" s="35"/>
      <c r="J2065" s="34"/>
      <c r="K2065" s="32"/>
      <c r="L2065" s="33"/>
      <c r="M2065" s="32"/>
      <c r="O2065" s="24"/>
    </row>
    <row r="2066" spans="2:16" s="23" customFormat="1" ht="21" customHeight="1">
      <c r="B2066" s="39"/>
      <c r="C2066" s="40"/>
      <c r="D2066" s="37"/>
      <c r="E2066" s="36"/>
      <c r="F2066" s="35"/>
      <c r="G2066" s="34"/>
      <c r="H2066" s="32"/>
      <c r="I2066" s="35"/>
      <c r="J2066" s="34"/>
      <c r="K2066" s="32"/>
      <c r="L2066" s="33"/>
      <c r="M2066" s="32"/>
      <c r="O2066" s="24"/>
    </row>
    <row r="2067" spans="2:16" s="23" customFormat="1" ht="21" customHeight="1">
      <c r="B2067" s="39"/>
      <c r="C2067" s="40"/>
      <c r="D2067" s="37"/>
      <c r="E2067" s="36"/>
      <c r="F2067" s="35"/>
      <c r="G2067" s="34"/>
      <c r="H2067" s="32"/>
      <c r="I2067" s="35"/>
      <c r="J2067" s="34"/>
      <c r="K2067" s="32"/>
      <c r="L2067" s="33"/>
      <c r="M2067" s="32"/>
      <c r="O2067" s="24"/>
    </row>
    <row r="2068" spans="2:16" s="23" customFormat="1" ht="21" customHeight="1">
      <c r="B2068" s="39"/>
      <c r="C2068" s="40"/>
      <c r="D2068" s="37"/>
      <c r="E2068" s="36"/>
      <c r="F2068" s="35"/>
      <c r="G2068" s="34"/>
      <c r="H2068" s="32"/>
      <c r="I2068" s="35"/>
      <c r="J2068" s="34"/>
      <c r="K2068" s="32"/>
      <c r="L2068" s="33"/>
      <c r="M2068" s="32"/>
      <c r="O2068" s="24"/>
    </row>
    <row r="2069" spans="2:16" s="23" customFormat="1" ht="21" customHeight="1">
      <c r="B2069" s="39"/>
      <c r="C2069" s="40"/>
      <c r="D2069" s="37"/>
      <c r="E2069" s="36"/>
      <c r="F2069" s="35"/>
      <c r="G2069" s="34"/>
      <c r="H2069" s="32"/>
      <c r="I2069" s="35"/>
      <c r="J2069" s="34"/>
      <c r="K2069" s="32"/>
      <c r="L2069" s="33"/>
      <c r="M2069" s="32"/>
      <c r="O2069" s="24"/>
    </row>
    <row r="2070" spans="2:16" s="23" customFormat="1" ht="21" customHeight="1">
      <c r="B2070" s="39"/>
      <c r="C2070" s="40"/>
      <c r="D2070" s="37"/>
      <c r="E2070" s="36"/>
      <c r="F2070" s="35"/>
      <c r="G2070" s="34"/>
      <c r="H2070" s="32"/>
      <c r="I2070" s="35"/>
      <c r="J2070" s="34"/>
      <c r="K2070" s="32"/>
      <c r="L2070" s="33"/>
      <c r="M2070" s="32"/>
      <c r="O2070" s="24"/>
    </row>
    <row r="2071" spans="2:16" s="23" customFormat="1" ht="21" customHeight="1">
      <c r="B2071" s="39"/>
      <c r="C2071" s="40"/>
      <c r="D2071" s="37"/>
      <c r="E2071" s="36"/>
      <c r="F2071" s="35"/>
      <c r="G2071" s="34"/>
      <c r="H2071" s="32"/>
      <c r="I2071" s="35"/>
      <c r="J2071" s="34"/>
      <c r="K2071" s="32"/>
      <c r="L2071" s="33"/>
      <c r="M2071" s="32"/>
      <c r="O2071" s="24"/>
    </row>
    <row r="2072" spans="2:16" s="23" customFormat="1" ht="21" customHeight="1">
      <c r="B2072" s="39"/>
      <c r="C2072" s="40"/>
      <c r="D2072" s="37"/>
      <c r="E2072" s="36"/>
      <c r="F2072" s="35"/>
      <c r="G2072" s="34"/>
      <c r="H2072" s="32"/>
      <c r="I2072" s="35"/>
      <c r="J2072" s="34"/>
      <c r="K2072" s="32"/>
      <c r="L2072" s="33"/>
      <c r="M2072" s="32"/>
      <c r="O2072" s="24"/>
    </row>
    <row r="2073" spans="2:16" s="23" customFormat="1" ht="21" customHeight="1">
      <c r="B2073" s="39"/>
      <c r="C2073" s="38"/>
      <c r="D2073" s="37"/>
      <c r="E2073" s="36"/>
      <c r="F2073" s="35"/>
      <c r="G2073" s="34"/>
      <c r="H2073" s="32"/>
      <c r="I2073" s="35"/>
      <c r="J2073" s="34"/>
      <c r="K2073" s="32"/>
      <c r="L2073" s="33"/>
      <c r="M2073" s="32"/>
      <c r="O2073" s="24"/>
    </row>
    <row r="2074" spans="2:16" s="23" customFormat="1" ht="21" customHeight="1">
      <c r="B2074" s="39"/>
      <c r="C2074" s="38"/>
      <c r="D2074" s="37"/>
      <c r="E2074" s="36"/>
      <c r="F2074" s="35"/>
      <c r="G2074" s="34"/>
      <c r="H2074" s="32"/>
      <c r="I2074" s="35"/>
      <c r="J2074" s="34"/>
      <c r="K2074" s="32"/>
      <c r="L2074" s="33"/>
      <c r="M2074" s="32"/>
      <c r="O2074" s="24"/>
    </row>
    <row r="2075" spans="2:16" s="23" customFormat="1" ht="21" customHeight="1">
      <c r="B2075" s="39"/>
      <c r="C2075" s="38"/>
      <c r="D2075" s="37"/>
      <c r="E2075" s="36"/>
      <c r="F2075" s="35"/>
      <c r="G2075" s="34"/>
      <c r="H2075" s="32"/>
      <c r="I2075" s="35"/>
      <c r="J2075" s="34"/>
      <c r="K2075" s="32"/>
      <c r="L2075" s="33"/>
      <c r="M2075" s="32"/>
      <c r="O2075" s="24"/>
    </row>
    <row r="2076" spans="2:16" s="23" customFormat="1" ht="21" customHeight="1">
      <c r="B2076" s="39"/>
      <c r="C2076" s="38"/>
      <c r="D2076" s="37"/>
      <c r="E2076" s="36"/>
      <c r="F2076" s="35"/>
      <c r="G2076" s="34"/>
      <c r="H2076" s="32"/>
      <c r="I2076" s="35"/>
      <c r="J2076" s="34"/>
      <c r="K2076" s="32"/>
      <c r="L2076" s="33"/>
      <c r="M2076" s="32"/>
      <c r="O2076" s="24"/>
    </row>
    <row r="2077" spans="2:16" s="23" customFormat="1" ht="21" customHeight="1">
      <c r="B2077" s="31"/>
      <c r="C2077" s="30"/>
      <c r="D2077" s="29"/>
      <c r="E2077" s="28"/>
      <c r="F2077" s="26"/>
      <c r="G2077" s="27"/>
      <c r="H2077" s="25"/>
      <c r="I2077" s="26"/>
      <c r="J2077" s="27"/>
      <c r="K2077" s="25"/>
      <c r="L2077" s="26"/>
      <c r="M2077" s="25"/>
      <c r="O2077" s="24"/>
    </row>
    <row r="2078" spans="2:16" s="23" customFormat="1" ht="21" customHeight="1">
      <c r="B2078" s="31"/>
      <c r="C2078" s="30"/>
      <c r="D2078" s="29"/>
      <c r="E2078" s="28"/>
      <c r="F2078" s="26"/>
      <c r="G2078" s="27"/>
      <c r="H2078" s="25"/>
      <c r="I2078" s="26"/>
      <c r="J2078" s="27"/>
      <c r="K2078" s="25"/>
      <c r="L2078" s="26"/>
      <c r="M2078" s="25"/>
      <c r="O2078" s="24"/>
    </row>
    <row r="2079" spans="2:16" ht="21" customHeight="1">
      <c r="F2079" s="20"/>
      <c r="G2079" s="21"/>
      <c r="H2079" s="22"/>
      <c r="I2079" s="20"/>
      <c r="J2079" s="21"/>
      <c r="K2079" s="21"/>
      <c r="L2079" s="20"/>
      <c r="M2079" s="19"/>
    </row>
    <row r="2080" spans="2:16" ht="21" customHeight="1">
      <c r="B2080" s="58"/>
      <c r="C2080" s="58"/>
      <c r="D2080" s="58"/>
      <c r="E2080" s="58"/>
      <c r="F2080" s="58"/>
      <c r="G2080" s="57"/>
      <c r="H2080" s="56"/>
      <c r="I2080" s="55"/>
      <c r="J2080" s="55"/>
      <c r="K2080" s="55"/>
      <c r="L2080" s="55"/>
      <c r="M2080" s="55"/>
      <c r="O2080" s="511"/>
      <c r="P2080" s="511"/>
    </row>
    <row r="2081" spans="2:15" ht="21" customHeight="1">
      <c r="B2081" s="54"/>
      <c r="C2081" s="53"/>
      <c r="D2081" s="53"/>
      <c r="E2081" s="53"/>
      <c r="F2081" s="53"/>
      <c r="G2081" s="21"/>
      <c r="H2081" s="22"/>
      <c r="I2081" s="20"/>
      <c r="J2081" s="21"/>
      <c r="K2081" s="21"/>
      <c r="L2081" s="52"/>
      <c r="M2081" s="51"/>
    </row>
    <row r="2082" spans="2:15" ht="21" customHeight="1">
      <c r="F2082" s="20"/>
      <c r="G2082" s="21"/>
      <c r="H2082" s="22"/>
      <c r="I2082" s="20"/>
      <c r="J2082" s="21"/>
      <c r="K2082" s="21"/>
      <c r="L2082" s="20"/>
      <c r="M2082" s="50"/>
    </row>
    <row r="2083" spans="2:15" s="23" customFormat="1" ht="21" customHeight="1">
      <c r="C2083" s="49"/>
      <c r="D2083" s="49"/>
      <c r="E2083" s="44"/>
      <c r="F2083" s="41"/>
      <c r="G2083" s="41"/>
      <c r="H2083" s="41"/>
      <c r="I2083" s="41"/>
      <c r="J2083" s="48"/>
      <c r="K2083" s="41"/>
      <c r="L2083" s="48"/>
      <c r="M2083" s="47"/>
      <c r="O2083" s="24"/>
    </row>
    <row r="2084" spans="2:15" s="23" customFormat="1" ht="21" customHeight="1">
      <c r="B2084" s="46"/>
      <c r="C2084" s="45"/>
      <c r="D2084" s="45"/>
      <c r="E2084" s="44"/>
      <c r="F2084" s="42"/>
      <c r="G2084" s="41"/>
      <c r="H2084" s="43"/>
      <c r="I2084" s="42"/>
      <c r="J2084" s="41"/>
      <c r="K2084" s="41"/>
      <c r="L2084" s="42"/>
      <c r="M2084" s="41"/>
      <c r="O2084" s="24"/>
    </row>
    <row r="2085" spans="2:15" s="23" customFormat="1" ht="21" customHeight="1">
      <c r="B2085" s="39"/>
      <c r="C2085" s="40"/>
      <c r="D2085" s="37"/>
      <c r="E2085" s="36"/>
      <c r="F2085" s="35"/>
      <c r="G2085" s="34"/>
      <c r="H2085" s="32"/>
      <c r="I2085" s="35"/>
      <c r="J2085" s="34"/>
      <c r="K2085" s="32"/>
      <c r="L2085" s="33"/>
      <c r="M2085" s="32"/>
      <c r="O2085" s="24"/>
    </row>
    <row r="2086" spans="2:15" s="23" customFormat="1" ht="21" customHeight="1">
      <c r="B2086" s="39"/>
      <c r="C2086" s="40"/>
      <c r="D2086" s="37"/>
      <c r="E2086" s="36"/>
      <c r="F2086" s="35"/>
      <c r="G2086" s="34"/>
      <c r="H2086" s="32"/>
      <c r="I2086" s="35"/>
      <c r="J2086" s="34"/>
      <c r="K2086" s="32"/>
      <c r="L2086" s="33"/>
      <c r="M2086" s="32"/>
      <c r="O2086" s="24"/>
    </row>
    <row r="2087" spans="2:15" s="23" customFormat="1" ht="21" customHeight="1">
      <c r="B2087" s="39"/>
      <c r="C2087" s="40"/>
      <c r="D2087" s="37"/>
      <c r="E2087" s="36"/>
      <c r="F2087" s="35"/>
      <c r="G2087" s="34"/>
      <c r="H2087" s="32"/>
      <c r="I2087" s="35"/>
      <c r="J2087" s="34"/>
      <c r="K2087" s="32"/>
      <c r="L2087" s="33"/>
      <c r="M2087" s="32"/>
      <c r="O2087" s="24"/>
    </row>
    <row r="2088" spans="2:15" s="23" customFormat="1" ht="21" customHeight="1">
      <c r="B2088" s="39"/>
      <c r="C2088" s="40"/>
      <c r="D2088" s="37"/>
      <c r="E2088" s="36"/>
      <c r="F2088" s="35"/>
      <c r="G2088" s="34"/>
      <c r="H2088" s="32"/>
      <c r="I2088" s="35"/>
      <c r="J2088" s="34"/>
      <c r="K2088" s="32"/>
      <c r="L2088" s="33"/>
      <c r="M2088" s="32"/>
      <c r="O2088" s="24"/>
    </row>
    <row r="2089" spans="2:15" s="23" customFormat="1" ht="21" customHeight="1">
      <c r="B2089" s="39"/>
      <c r="C2089" s="40"/>
      <c r="D2089" s="37"/>
      <c r="E2089" s="36"/>
      <c r="F2089" s="35"/>
      <c r="G2089" s="34"/>
      <c r="H2089" s="32"/>
      <c r="I2089" s="35"/>
      <c r="J2089" s="34"/>
      <c r="K2089" s="32"/>
      <c r="L2089" s="33"/>
      <c r="M2089" s="32"/>
      <c r="O2089" s="24"/>
    </row>
    <row r="2090" spans="2:15" s="23" customFormat="1" ht="21" customHeight="1">
      <c r="B2090" s="39"/>
      <c r="C2090" s="40"/>
      <c r="D2090" s="37"/>
      <c r="E2090" s="36"/>
      <c r="F2090" s="35"/>
      <c r="G2090" s="34"/>
      <c r="H2090" s="32"/>
      <c r="I2090" s="35"/>
      <c r="J2090" s="34"/>
      <c r="K2090" s="32"/>
      <c r="L2090" s="33"/>
      <c r="M2090" s="32"/>
      <c r="O2090" s="24"/>
    </row>
    <row r="2091" spans="2:15" s="23" customFormat="1" ht="21" customHeight="1">
      <c r="B2091" s="39"/>
      <c r="C2091" s="40"/>
      <c r="D2091" s="37"/>
      <c r="E2091" s="36"/>
      <c r="F2091" s="35"/>
      <c r="G2091" s="34"/>
      <c r="H2091" s="32"/>
      <c r="I2091" s="35"/>
      <c r="J2091" s="34"/>
      <c r="K2091" s="32"/>
      <c r="L2091" s="33"/>
      <c r="M2091" s="32"/>
      <c r="O2091" s="24"/>
    </row>
    <row r="2092" spans="2:15" s="23" customFormat="1" ht="21" customHeight="1">
      <c r="B2092" s="39"/>
      <c r="C2092" s="40"/>
      <c r="D2092" s="37"/>
      <c r="E2092" s="36"/>
      <c r="F2092" s="35"/>
      <c r="G2092" s="34"/>
      <c r="H2092" s="32"/>
      <c r="I2092" s="35"/>
      <c r="J2092" s="34"/>
      <c r="K2092" s="32"/>
      <c r="L2092" s="33"/>
      <c r="M2092" s="32"/>
      <c r="O2092" s="24"/>
    </row>
    <row r="2093" spans="2:15" s="23" customFormat="1" ht="21" customHeight="1">
      <c r="B2093" s="39"/>
      <c r="C2093" s="40"/>
      <c r="D2093" s="37"/>
      <c r="E2093" s="36"/>
      <c r="F2093" s="35"/>
      <c r="G2093" s="34"/>
      <c r="H2093" s="32"/>
      <c r="I2093" s="35"/>
      <c r="J2093" s="34"/>
      <c r="K2093" s="32"/>
      <c r="L2093" s="33"/>
      <c r="M2093" s="32"/>
      <c r="O2093" s="24"/>
    </row>
    <row r="2094" spans="2:15" s="23" customFormat="1" ht="21" customHeight="1">
      <c r="B2094" s="39"/>
      <c r="C2094" s="40"/>
      <c r="D2094" s="37"/>
      <c r="E2094" s="36"/>
      <c r="F2094" s="35"/>
      <c r="G2094" s="34"/>
      <c r="H2094" s="32"/>
      <c r="I2094" s="35"/>
      <c r="J2094" s="34"/>
      <c r="K2094" s="32"/>
      <c r="L2094" s="33"/>
      <c r="M2094" s="32"/>
      <c r="O2094" s="24"/>
    </row>
    <row r="2095" spans="2:15" s="23" customFormat="1" ht="21" customHeight="1">
      <c r="B2095" s="39"/>
      <c r="C2095" s="40"/>
      <c r="D2095" s="37"/>
      <c r="E2095" s="36"/>
      <c r="F2095" s="35"/>
      <c r="G2095" s="34"/>
      <c r="H2095" s="32"/>
      <c r="I2095" s="35"/>
      <c r="J2095" s="34"/>
      <c r="K2095" s="32"/>
      <c r="L2095" s="33"/>
      <c r="M2095" s="32"/>
      <c r="O2095" s="24"/>
    </row>
    <row r="2096" spans="2:15" s="23" customFormat="1" ht="21" customHeight="1">
      <c r="B2096" s="39"/>
      <c r="C2096" s="40"/>
      <c r="D2096" s="37"/>
      <c r="E2096" s="36"/>
      <c r="F2096" s="35"/>
      <c r="G2096" s="34"/>
      <c r="H2096" s="32"/>
      <c r="I2096" s="35"/>
      <c r="J2096" s="34"/>
      <c r="K2096" s="32"/>
      <c r="L2096" s="33"/>
      <c r="M2096" s="32"/>
      <c r="O2096" s="24"/>
    </row>
    <row r="2097" spans="2:16" s="23" customFormat="1" ht="21" customHeight="1">
      <c r="B2097" s="39"/>
      <c r="C2097" s="40"/>
      <c r="D2097" s="37"/>
      <c r="E2097" s="36"/>
      <c r="F2097" s="35"/>
      <c r="G2097" s="34"/>
      <c r="H2097" s="32"/>
      <c r="I2097" s="35"/>
      <c r="J2097" s="34"/>
      <c r="K2097" s="32"/>
      <c r="L2097" s="33"/>
      <c r="M2097" s="32"/>
      <c r="O2097" s="24"/>
    </row>
    <row r="2098" spans="2:16" s="23" customFormat="1" ht="21" customHeight="1">
      <c r="B2098" s="39"/>
      <c r="C2098" s="40"/>
      <c r="D2098" s="37"/>
      <c r="E2098" s="36"/>
      <c r="F2098" s="35"/>
      <c r="G2098" s="34"/>
      <c r="H2098" s="32"/>
      <c r="I2098" s="35"/>
      <c r="J2098" s="34"/>
      <c r="K2098" s="32"/>
      <c r="L2098" s="33"/>
      <c r="M2098" s="32"/>
      <c r="O2098" s="24"/>
    </row>
    <row r="2099" spans="2:16" s="23" customFormat="1" ht="21" customHeight="1">
      <c r="B2099" s="39"/>
      <c r="C2099" s="40"/>
      <c r="D2099" s="37"/>
      <c r="E2099" s="36"/>
      <c r="F2099" s="35"/>
      <c r="G2099" s="34"/>
      <c r="H2099" s="32"/>
      <c r="I2099" s="35"/>
      <c r="J2099" s="34"/>
      <c r="K2099" s="32"/>
      <c r="L2099" s="33"/>
      <c r="M2099" s="32"/>
      <c r="O2099" s="24"/>
    </row>
    <row r="2100" spans="2:16" s="23" customFormat="1" ht="21" customHeight="1">
      <c r="B2100" s="39"/>
      <c r="C2100" s="38"/>
      <c r="D2100" s="37"/>
      <c r="E2100" s="36"/>
      <c r="F2100" s="35"/>
      <c r="G2100" s="34"/>
      <c r="H2100" s="32"/>
      <c r="I2100" s="35"/>
      <c r="J2100" s="34"/>
      <c r="K2100" s="32"/>
      <c r="L2100" s="33"/>
      <c r="M2100" s="32"/>
      <c r="O2100" s="24"/>
    </row>
    <row r="2101" spans="2:16" s="23" customFormat="1" ht="21" customHeight="1">
      <c r="B2101" s="39"/>
      <c r="C2101" s="38"/>
      <c r="D2101" s="37"/>
      <c r="E2101" s="36"/>
      <c r="F2101" s="35"/>
      <c r="G2101" s="34"/>
      <c r="H2101" s="32"/>
      <c r="I2101" s="35"/>
      <c r="J2101" s="34"/>
      <c r="K2101" s="32"/>
      <c r="L2101" s="33"/>
      <c r="M2101" s="32"/>
      <c r="O2101" s="24"/>
    </row>
    <row r="2102" spans="2:16" s="23" customFormat="1" ht="21" customHeight="1">
      <c r="B2102" s="39"/>
      <c r="C2102" s="38"/>
      <c r="D2102" s="37"/>
      <c r="E2102" s="36"/>
      <c r="F2102" s="35"/>
      <c r="G2102" s="34"/>
      <c r="H2102" s="32"/>
      <c r="I2102" s="35"/>
      <c r="J2102" s="34"/>
      <c r="K2102" s="32"/>
      <c r="L2102" s="33"/>
      <c r="M2102" s="32"/>
      <c r="O2102" s="24"/>
    </row>
    <row r="2103" spans="2:16" s="23" customFormat="1" ht="21" customHeight="1">
      <c r="B2103" s="39"/>
      <c r="C2103" s="38"/>
      <c r="D2103" s="37"/>
      <c r="E2103" s="36"/>
      <c r="F2103" s="35"/>
      <c r="G2103" s="34"/>
      <c r="H2103" s="32"/>
      <c r="I2103" s="35"/>
      <c r="J2103" s="34"/>
      <c r="K2103" s="32"/>
      <c r="L2103" s="33"/>
      <c r="M2103" s="32"/>
      <c r="O2103" s="24"/>
    </row>
    <row r="2104" spans="2:16" s="23" customFormat="1" ht="21" customHeight="1">
      <c r="B2104" s="31"/>
      <c r="C2104" s="30"/>
      <c r="D2104" s="29"/>
      <c r="E2104" s="28"/>
      <c r="F2104" s="26"/>
      <c r="G2104" s="27"/>
      <c r="H2104" s="25"/>
      <c r="I2104" s="26"/>
      <c r="J2104" s="27"/>
      <c r="K2104" s="25"/>
      <c r="L2104" s="26"/>
      <c r="M2104" s="25"/>
      <c r="O2104" s="24"/>
    </row>
    <row r="2105" spans="2:16" s="23" customFormat="1" ht="21" customHeight="1">
      <c r="B2105" s="31"/>
      <c r="C2105" s="30"/>
      <c r="D2105" s="29"/>
      <c r="E2105" s="28"/>
      <c r="F2105" s="26"/>
      <c r="G2105" s="27"/>
      <c r="H2105" s="25"/>
      <c r="I2105" s="26"/>
      <c r="J2105" s="27"/>
      <c r="K2105" s="25"/>
      <c r="L2105" s="26"/>
      <c r="M2105" s="25"/>
      <c r="O2105" s="24"/>
    </row>
    <row r="2106" spans="2:16" ht="21" customHeight="1">
      <c r="F2106" s="20"/>
      <c r="G2106" s="21"/>
      <c r="H2106" s="22"/>
      <c r="I2106" s="20"/>
      <c r="J2106" s="21"/>
      <c r="K2106" s="21"/>
      <c r="L2106" s="20"/>
      <c r="M2106" s="19"/>
    </row>
    <row r="2107" spans="2:16" ht="21" customHeight="1">
      <c r="B2107" s="58"/>
      <c r="C2107" s="58"/>
      <c r="D2107" s="58"/>
      <c r="E2107" s="58"/>
      <c r="F2107" s="58"/>
      <c r="G2107" s="57"/>
      <c r="H2107" s="56"/>
      <c r="I2107" s="55"/>
      <c r="J2107" s="55"/>
      <c r="K2107" s="55"/>
      <c r="L2107" s="55"/>
      <c r="M2107" s="55"/>
      <c r="O2107" s="511"/>
      <c r="P2107" s="511"/>
    </row>
    <row r="2108" spans="2:16" ht="21" customHeight="1">
      <c r="B2108" s="54"/>
      <c r="C2108" s="53"/>
      <c r="D2108" s="53"/>
      <c r="E2108" s="53"/>
      <c r="F2108" s="53"/>
      <c r="G2108" s="21"/>
      <c r="H2108" s="22"/>
      <c r="I2108" s="20"/>
      <c r="J2108" s="21"/>
      <c r="K2108" s="21"/>
      <c r="L2108" s="52"/>
      <c r="M2108" s="51"/>
    </row>
    <row r="2109" spans="2:16" ht="21" customHeight="1">
      <c r="F2109" s="20"/>
      <c r="G2109" s="21"/>
      <c r="H2109" s="22"/>
      <c r="I2109" s="20"/>
      <c r="J2109" s="21"/>
      <c r="K2109" s="21"/>
      <c r="L2109" s="20"/>
      <c r="M2109" s="50"/>
    </row>
    <row r="2110" spans="2:16" s="23" customFormat="1" ht="21" customHeight="1">
      <c r="C2110" s="49"/>
      <c r="D2110" s="49"/>
      <c r="E2110" s="44"/>
      <c r="F2110" s="41"/>
      <c r="G2110" s="41"/>
      <c r="H2110" s="41"/>
      <c r="I2110" s="41"/>
      <c r="J2110" s="48"/>
      <c r="K2110" s="41"/>
      <c r="L2110" s="48"/>
      <c r="M2110" s="47"/>
      <c r="O2110" s="24"/>
    </row>
    <row r="2111" spans="2:16" s="23" customFormat="1" ht="21" customHeight="1">
      <c r="B2111" s="46"/>
      <c r="C2111" s="45"/>
      <c r="D2111" s="45"/>
      <c r="E2111" s="44"/>
      <c r="F2111" s="42"/>
      <c r="G2111" s="41"/>
      <c r="H2111" s="43"/>
      <c r="I2111" s="42"/>
      <c r="J2111" s="41"/>
      <c r="K2111" s="41"/>
      <c r="L2111" s="42"/>
      <c r="M2111" s="41"/>
      <c r="O2111" s="24"/>
    </row>
    <row r="2112" spans="2:16" s="23" customFormat="1" ht="21" customHeight="1">
      <c r="B2112" s="39"/>
      <c r="C2112" s="40"/>
      <c r="D2112" s="37"/>
      <c r="E2112" s="36"/>
      <c r="F2112" s="35"/>
      <c r="G2112" s="34"/>
      <c r="H2112" s="32"/>
      <c r="I2112" s="35"/>
      <c r="J2112" s="34"/>
      <c r="K2112" s="32"/>
      <c r="L2112" s="33"/>
      <c r="M2112" s="32"/>
      <c r="O2112" s="24"/>
    </row>
    <row r="2113" spans="2:15" s="23" customFormat="1" ht="21" customHeight="1">
      <c r="B2113" s="39"/>
      <c r="C2113" s="40"/>
      <c r="D2113" s="37"/>
      <c r="E2113" s="36"/>
      <c r="F2113" s="35"/>
      <c r="G2113" s="34"/>
      <c r="H2113" s="32"/>
      <c r="I2113" s="35"/>
      <c r="J2113" s="34"/>
      <c r="K2113" s="32"/>
      <c r="L2113" s="33"/>
      <c r="M2113" s="32"/>
      <c r="O2113" s="24"/>
    </row>
    <row r="2114" spans="2:15" s="23" customFormat="1" ht="21" customHeight="1">
      <c r="B2114" s="39"/>
      <c r="C2114" s="40"/>
      <c r="D2114" s="37"/>
      <c r="E2114" s="36"/>
      <c r="F2114" s="35"/>
      <c r="G2114" s="34"/>
      <c r="H2114" s="32"/>
      <c r="I2114" s="35"/>
      <c r="J2114" s="34"/>
      <c r="K2114" s="32"/>
      <c r="L2114" s="33"/>
      <c r="M2114" s="32"/>
      <c r="O2114" s="24"/>
    </row>
    <row r="2115" spans="2:15" s="23" customFormat="1" ht="21" customHeight="1">
      <c r="B2115" s="39"/>
      <c r="C2115" s="40"/>
      <c r="D2115" s="37"/>
      <c r="E2115" s="36"/>
      <c r="F2115" s="35"/>
      <c r="G2115" s="34"/>
      <c r="H2115" s="32"/>
      <c r="I2115" s="35"/>
      <c r="J2115" s="34"/>
      <c r="K2115" s="32"/>
      <c r="L2115" s="33"/>
      <c r="M2115" s="32"/>
      <c r="O2115" s="24"/>
    </row>
    <row r="2116" spans="2:15" s="23" customFormat="1" ht="21" customHeight="1">
      <c r="B2116" s="39"/>
      <c r="C2116" s="40"/>
      <c r="D2116" s="37"/>
      <c r="E2116" s="36"/>
      <c r="F2116" s="35"/>
      <c r="G2116" s="34"/>
      <c r="H2116" s="32"/>
      <c r="I2116" s="35"/>
      <c r="J2116" s="34"/>
      <c r="K2116" s="32"/>
      <c r="L2116" s="33"/>
      <c r="M2116" s="32"/>
      <c r="O2116" s="24"/>
    </row>
    <row r="2117" spans="2:15" s="23" customFormat="1" ht="21" customHeight="1">
      <c r="B2117" s="39"/>
      <c r="C2117" s="40"/>
      <c r="D2117" s="37"/>
      <c r="E2117" s="36"/>
      <c r="F2117" s="35"/>
      <c r="G2117" s="34"/>
      <c r="H2117" s="32"/>
      <c r="I2117" s="35"/>
      <c r="J2117" s="34"/>
      <c r="K2117" s="32"/>
      <c r="L2117" s="33"/>
      <c r="M2117" s="32"/>
      <c r="O2117" s="24"/>
    </row>
    <row r="2118" spans="2:15" s="23" customFormat="1" ht="21" customHeight="1">
      <c r="B2118" s="39"/>
      <c r="C2118" s="40"/>
      <c r="D2118" s="37"/>
      <c r="E2118" s="36"/>
      <c r="F2118" s="35"/>
      <c r="G2118" s="34"/>
      <c r="H2118" s="32"/>
      <c r="I2118" s="35"/>
      <c r="J2118" s="34"/>
      <c r="K2118" s="32"/>
      <c r="L2118" s="33"/>
      <c r="M2118" s="32"/>
      <c r="O2118" s="24"/>
    </row>
    <row r="2119" spans="2:15" s="23" customFormat="1" ht="21" customHeight="1">
      <c r="B2119" s="39"/>
      <c r="C2119" s="40"/>
      <c r="D2119" s="37"/>
      <c r="E2119" s="36"/>
      <c r="F2119" s="35"/>
      <c r="G2119" s="34"/>
      <c r="H2119" s="32"/>
      <c r="I2119" s="35"/>
      <c r="J2119" s="34"/>
      <c r="K2119" s="32"/>
      <c r="L2119" s="33"/>
      <c r="M2119" s="32"/>
      <c r="O2119" s="24"/>
    </row>
    <row r="2120" spans="2:15" s="23" customFormat="1" ht="21" customHeight="1">
      <c r="B2120" s="39"/>
      <c r="C2120" s="40"/>
      <c r="D2120" s="37"/>
      <c r="E2120" s="36"/>
      <c r="F2120" s="35"/>
      <c r="G2120" s="34"/>
      <c r="H2120" s="32"/>
      <c r="I2120" s="35"/>
      <c r="J2120" s="34"/>
      <c r="K2120" s="32"/>
      <c r="L2120" s="33"/>
      <c r="M2120" s="32"/>
      <c r="O2120" s="24"/>
    </row>
    <row r="2121" spans="2:15" s="23" customFormat="1" ht="21" customHeight="1">
      <c r="B2121" s="39"/>
      <c r="C2121" s="40"/>
      <c r="D2121" s="37"/>
      <c r="E2121" s="36"/>
      <c r="F2121" s="35"/>
      <c r="G2121" s="34"/>
      <c r="H2121" s="32"/>
      <c r="I2121" s="35"/>
      <c r="J2121" s="34"/>
      <c r="K2121" s="32"/>
      <c r="L2121" s="33"/>
      <c r="M2121" s="32"/>
      <c r="O2121" s="24"/>
    </row>
    <row r="2122" spans="2:15" s="23" customFormat="1" ht="21" customHeight="1">
      <c r="B2122" s="39"/>
      <c r="C2122" s="40"/>
      <c r="D2122" s="37"/>
      <c r="E2122" s="36"/>
      <c r="F2122" s="35"/>
      <c r="G2122" s="34"/>
      <c r="H2122" s="32"/>
      <c r="I2122" s="35"/>
      <c r="J2122" s="34"/>
      <c r="K2122" s="32"/>
      <c r="L2122" s="33"/>
      <c r="M2122" s="32"/>
      <c r="O2122" s="24"/>
    </row>
    <row r="2123" spans="2:15" s="23" customFormat="1" ht="21" customHeight="1">
      <c r="B2123" s="39"/>
      <c r="C2123" s="40"/>
      <c r="D2123" s="37"/>
      <c r="E2123" s="36"/>
      <c r="F2123" s="35"/>
      <c r="G2123" s="34"/>
      <c r="H2123" s="32"/>
      <c r="I2123" s="35"/>
      <c r="J2123" s="34"/>
      <c r="K2123" s="32"/>
      <c r="L2123" s="33"/>
      <c r="M2123" s="32"/>
      <c r="O2123" s="24"/>
    </row>
    <row r="2124" spans="2:15" s="23" customFormat="1" ht="21" customHeight="1">
      <c r="B2124" s="39"/>
      <c r="C2124" s="40"/>
      <c r="D2124" s="37"/>
      <c r="E2124" s="36"/>
      <c r="F2124" s="35"/>
      <c r="G2124" s="34"/>
      <c r="H2124" s="32"/>
      <c r="I2124" s="35"/>
      <c r="J2124" s="34"/>
      <c r="K2124" s="32"/>
      <c r="L2124" s="33"/>
      <c r="M2124" s="32"/>
      <c r="O2124" s="24"/>
    </row>
    <row r="2125" spans="2:15" s="23" customFormat="1" ht="21" customHeight="1">
      <c r="B2125" s="39"/>
      <c r="C2125" s="40"/>
      <c r="D2125" s="37"/>
      <c r="E2125" s="36"/>
      <c r="F2125" s="35"/>
      <c r="G2125" s="34"/>
      <c r="H2125" s="32"/>
      <c r="I2125" s="35"/>
      <c r="J2125" s="34"/>
      <c r="K2125" s="32"/>
      <c r="L2125" s="33"/>
      <c r="M2125" s="32"/>
      <c r="O2125" s="24"/>
    </row>
    <row r="2126" spans="2:15" s="23" customFormat="1" ht="21" customHeight="1">
      <c r="B2126" s="39"/>
      <c r="C2126" s="40"/>
      <c r="D2126" s="37"/>
      <c r="E2126" s="36"/>
      <c r="F2126" s="35"/>
      <c r="G2126" s="34"/>
      <c r="H2126" s="32"/>
      <c r="I2126" s="35"/>
      <c r="J2126" s="34"/>
      <c r="K2126" s="32"/>
      <c r="L2126" s="33"/>
      <c r="M2126" s="32"/>
      <c r="O2126" s="24"/>
    </row>
    <row r="2127" spans="2:15" s="23" customFormat="1" ht="21" customHeight="1">
      <c r="B2127" s="39"/>
      <c r="C2127" s="38"/>
      <c r="D2127" s="37"/>
      <c r="E2127" s="36"/>
      <c r="F2127" s="35"/>
      <c r="G2127" s="34"/>
      <c r="H2127" s="32"/>
      <c r="I2127" s="35"/>
      <c r="J2127" s="34"/>
      <c r="K2127" s="32"/>
      <c r="L2127" s="33"/>
      <c r="M2127" s="32"/>
      <c r="O2127" s="24"/>
    </row>
    <row r="2128" spans="2:15" s="23" customFormat="1" ht="21" customHeight="1">
      <c r="B2128" s="39"/>
      <c r="C2128" s="38"/>
      <c r="D2128" s="37"/>
      <c r="E2128" s="36"/>
      <c r="F2128" s="35"/>
      <c r="G2128" s="34"/>
      <c r="H2128" s="32"/>
      <c r="I2128" s="35"/>
      <c r="J2128" s="34"/>
      <c r="K2128" s="32"/>
      <c r="L2128" s="33"/>
      <c r="M2128" s="32"/>
      <c r="O2128" s="24"/>
    </row>
    <row r="2129" spans="2:16" s="23" customFormat="1" ht="21" customHeight="1">
      <c r="B2129" s="39"/>
      <c r="C2129" s="38"/>
      <c r="D2129" s="37"/>
      <c r="E2129" s="36"/>
      <c r="F2129" s="35"/>
      <c r="G2129" s="34"/>
      <c r="H2129" s="32"/>
      <c r="I2129" s="35"/>
      <c r="J2129" s="34"/>
      <c r="K2129" s="32"/>
      <c r="L2129" s="33"/>
      <c r="M2129" s="32"/>
      <c r="O2129" s="24"/>
    </row>
    <row r="2130" spans="2:16" s="23" customFormat="1" ht="21" customHeight="1">
      <c r="B2130" s="39"/>
      <c r="C2130" s="38"/>
      <c r="D2130" s="37"/>
      <c r="E2130" s="36"/>
      <c r="F2130" s="35"/>
      <c r="G2130" s="34"/>
      <c r="H2130" s="32"/>
      <c r="I2130" s="35"/>
      <c r="J2130" s="34"/>
      <c r="K2130" s="32"/>
      <c r="L2130" s="33"/>
      <c r="M2130" s="32"/>
      <c r="O2130" s="24"/>
    </row>
    <row r="2131" spans="2:16" s="23" customFormat="1" ht="21" customHeight="1">
      <c r="B2131" s="31"/>
      <c r="C2131" s="30"/>
      <c r="D2131" s="29"/>
      <c r="E2131" s="28"/>
      <c r="F2131" s="26"/>
      <c r="G2131" s="27"/>
      <c r="H2131" s="25"/>
      <c r="I2131" s="26"/>
      <c r="J2131" s="27"/>
      <c r="K2131" s="25"/>
      <c r="L2131" s="26"/>
      <c r="M2131" s="25"/>
      <c r="O2131" s="24"/>
    </row>
    <row r="2132" spans="2:16" s="23" customFormat="1" ht="21" customHeight="1">
      <c r="B2132" s="31"/>
      <c r="C2132" s="30"/>
      <c r="D2132" s="29"/>
      <c r="E2132" s="28"/>
      <c r="F2132" s="26"/>
      <c r="G2132" s="27"/>
      <c r="H2132" s="25"/>
      <c r="I2132" s="26"/>
      <c r="J2132" s="27"/>
      <c r="K2132" s="25"/>
      <c r="L2132" s="26"/>
      <c r="M2132" s="25"/>
      <c r="O2132" s="24"/>
    </row>
    <row r="2133" spans="2:16" ht="21" customHeight="1">
      <c r="F2133" s="20"/>
      <c r="G2133" s="21"/>
      <c r="H2133" s="22"/>
      <c r="I2133" s="20"/>
      <c r="J2133" s="21"/>
      <c r="K2133" s="21"/>
      <c r="L2133" s="20"/>
      <c r="M2133" s="19"/>
    </row>
    <row r="2134" spans="2:16" ht="21" customHeight="1">
      <c r="B2134" s="58"/>
      <c r="C2134" s="58"/>
      <c r="D2134" s="58"/>
      <c r="E2134" s="58"/>
      <c r="F2134" s="58"/>
      <c r="G2134" s="57"/>
      <c r="H2134" s="56"/>
      <c r="I2134" s="55"/>
      <c r="J2134" s="55"/>
      <c r="K2134" s="55"/>
      <c r="L2134" s="55"/>
      <c r="M2134" s="55"/>
      <c r="O2134" s="511"/>
      <c r="P2134" s="511"/>
    </row>
    <row r="2135" spans="2:16" ht="21" customHeight="1">
      <c r="B2135" s="54"/>
      <c r="C2135" s="53"/>
      <c r="D2135" s="53"/>
      <c r="E2135" s="53"/>
      <c r="F2135" s="53"/>
      <c r="G2135" s="21"/>
      <c r="H2135" s="22"/>
      <c r="I2135" s="20"/>
      <c r="J2135" s="21"/>
      <c r="K2135" s="21"/>
      <c r="L2135" s="52"/>
      <c r="M2135" s="51"/>
    </row>
    <row r="2136" spans="2:16" ht="21" customHeight="1">
      <c r="F2136" s="20"/>
      <c r="G2136" s="21"/>
      <c r="H2136" s="22"/>
      <c r="I2136" s="20"/>
      <c r="J2136" s="21"/>
      <c r="K2136" s="21"/>
      <c r="L2136" s="20"/>
      <c r="M2136" s="50"/>
    </row>
    <row r="2137" spans="2:16" s="23" customFormat="1" ht="21" customHeight="1">
      <c r="C2137" s="49"/>
      <c r="D2137" s="49"/>
      <c r="E2137" s="44"/>
      <c r="F2137" s="41"/>
      <c r="G2137" s="41"/>
      <c r="H2137" s="41"/>
      <c r="I2137" s="41"/>
      <c r="J2137" s="48"/>
      <c r="K2137" s="41"/>
      <c r="L2137" s="48"/>
      <c r="M2137" s="47"/>
      <c r="O2137" s="24"/>
    </row>
    <row r="2138" spans="2:16" s="23" customFormat="1" ht="21" customHeight="1">
      <c r="B2138" s="46"/>
      <c r="C2138" s="45"/>
      <c r="D2138" s="45"/>
      <c r="E2138" s="44"/>
      <c r="F2138" s="42"/>
      <c r="G2138" s="41"/>
      <c r="H2138" s="43"/>
      <c r="I2138" s="42"/>
      <c r="J2138" s="41"/>
      <c r="K2138" s="41"/>
      <c r="L2138" s="42"/>
      <c r="M2138" s="41"/>
      <c r="O2138" s="24"/>
    </row>
    <row r="2139" spans="2:16" s="23" customFormat="1" ht="21" customHeight="1">
      <c r="B2139" s="39"/>
      <c r="C2139" s="40"/>
      <c r="D2139" s="37"/>
      <c r="E2139" s="36"/>
      <c r="F2139" s="35"/>
      <c r="G2139" s="34"/>
      <c r="H2139" s="32"/>
      <c r="I2139" s="35"/>
      <c r="J2139" s="34"/>
      <c r="K2139" s="32"/>
      <c r="L2139" s="33"/>
      <c r="M2139" s="32"/>
      <c r="O2139" s="24"/>
    </row>
    <row r="2140" spans="2:16" s="23" customFormat="1" ht="21" customHeight="1">
      <c r="B2140" s="39"/>
      <c r="C2140" s="40"/>
      <c r="D2140" s="37"/>
      <c r="E2140" s="36"/>
      <c r="F2140" s="35"/>
      <c r="G2140" s="34"/>
      <c r="H2140" s="32"/>
      <c r="I2140" s="35"/>
      <c r="J2140" s="34"/>
      <c r="K2140" s="32"/>
      <c r="L2140" s="33"/>
      <c r="M2140" s="32"/>
      <c r="O2140" s="24"/>
    </row>
    <row r="2141" spans="2:16" s="23" customFormat="1" ht="21" customHeight="1">
      <c r="B2141" s="39"/>
      <c r="C2141" s="40"/>
      <c r="D2141" s="37"/>
      <c r="E2141" s="36"/>
      <c r="F2141" s="35"/>
      <c r="G2141" s="34"/>
      <c r="H2141" s="32"/>
      <c r="I2141" s="35"/>
      <c r="J2141" s="34"/>
      <c r="K2141" s="32"/>
      <c r="L2141" s="33"/>
      <c r="M2141" s="32"/>
      <c r="O2141" s="24"/>
    </row>
    <row r="2142" spans="2:16" s="23" customFormat="1" ht="21" customHeight="1">
      <c r="B2142" s="39"/>
      <c r="C2142" s="40"/>
      <c r="D2142" s="37"/>
      <c r="E2142" s="36"/>
      <c r="F2142" s="35"/>
      <c r="G2142" s="34"/>
      <c r="H2142" s="32"/>
      <c r="I2142" s="35"/>
      <c r="J2142" s="34"/>
      <c r="K2142" s="32"/>
      <c r="L2142" s="33"/>
      <c r="M2142" s="32"/>
      <c r="O2142" s="24"/>
    </row>
    <row r="2143" spans="2:16" s="23" customFormat="1" ht="21" customHeight="1">
      <c r="B2143" s="39"/>
      <c r="C2143" s="40"/>
      <c r="D2143" s="37"/>
      <c r="E2143" s="36"/>
      <c r="F2143" s="35"/>
      <c r="G2143" s="34"/>
      <c r="H2143" s="32"/>
      <c r="I2143" s="35"/>
      <c r="J2143" s="34"/>
      <c r="K2143" s="32"/>
      <c r="L2143" s="33"/>
      <c r="M2143" s="32"/>
      <c r="O2143" s="24"/>
    </row>
    <row r="2144" spans="2:16" s="23" customFormat="1" ht="21" customHeight="1">
      <c r="B2144" s="39"/>
      <c r="C2144" s="40"/>
      <c r="D2144" s="37"/>
      <c r="E2144" s="36"/>
      <c r="F2144" s="35"/>
      <c r="G2144" s="34"/>
      <c r="H2144" s="32"/>
      <c r="I2144" s="35"/>
      <c r="J2144" s="34"/>
      <c r="K2144" s="32"/>
      <c r="L2144" s="33"/>
      <c r="M2144" s="32"/>
      <c r="O2144" s="24"/>
    </row>
    <row r="2145" spans="2:15" s="23" customFormat="1" ht="21" customHeight="1">
      <c r="B2145" s="39"/>
      <c r="C2145" s="40"/>
      <c r="D2145" s="37"/>
      <c r="E2145" s="36"/>
      <c r="F2145" s="35"/>
      <c r="G2145" s="34"/>
      <c r="H2145" s="32"/>
      <c r="I2145" s="35"/>
      <c r="J2145" s="34"/>
      <c r="K2145" s="32"/>
      <c r="L2145" s="33"/>
      <c r="M2145" s="32"/>
      <c r="O2145" s="24"/>
    </row>
    <row r="2146" spans="2:15" s="23" customFormat="1" ht="21" customHeight="1">
      <c r="B2146" s="39"/>
      <c r="C2146" s="40"/>
      <c r="D2146" s="37"/>
      <c r="E2146" s="36"/>
      <c r="F2146" s="35"/>
      <c r="G2146" s="34"/>
      <c r="H2146" s="32"/>
      <c r="I2146" s="35"/>
      <c r="J2146" s="34"/>
      <c r="K2146" s="32"/>
      <c r="L2146" s="33"/>
      <c r="M2146" s="32"/>
      <c r="O2146" s="24"/>
    </row>
    <row r="2147" spans="2:15" s="23" customFormat="1" ht="21" customHeight="1">
      <c r="B2147" s="39"/>
      <c r="C2147" s="40"/>
      <c r="D2147" s="37"/>
      <c r="E2147" s="36"/>
      <c r="F2147" s="35"/>
      <c r="G2147" s="34"/>
      <c r="H2147" s="32"/>
      <c r="I2147" s="35"/>
      <c r="J2147" s="34"/>
      <c r="K2147" s="32"/>
      <c r="L2147" s="33"/>
      <c r="M2147" s="32"/>
      <c r="O2147" s="24"/>
    </row>
    <row r="2148" spans="2:15" s="23" customFormat="1" ht="21" customHeight="1">
      <c r="B2148" s="39"/>
      <c r="C2148" s="40"/>
      <c r="D2148" s="37"/>
      <c r="E2148" s="36"/>
      <c r="F2148" s="35"/>
      <c r="G2148" s="34"/>
      <c r="H2148" s="32"/>
      <c r="I2148" s="35"/>
      <c r="J2148" s="34"/>
      <c r="K2148" s="32"/>
      <c r="L2148" s="33"/>
      <c r="M2148" s="32"/>
      <c r="O2148" s="24"/>
    </row>
    <row r="2149" spans="2:15" s="23" customFormat="1" ht="21" customHeight="1">
      <c r="B2149" s="39"/>
      <c r="C2149" s="40"/>
      <c r="D2149" s="37"/>
      <c r="E2149" s="36"/>
      <c r="F2149" s="35"/>
      <c r="G2149" s="34"/>
      <c r="H2149" s="32"/>
      <c r="I2149" s="35"/>
      <c r="J2149" s="34"/>
      <c r="K2149" s="32"/>
      <c r="L2149" s="33"/>
      <c r="M2149" s="32"/>
      <c r="O2149" s="24"/>
    </row>
    <row r="2150" spans="2:15" s="23" customFormat="1" ht="21" customHeight="1">
      <c r="B2150" s="39"/>
      <c r="C2150" s="40"/>
      <c r="D2150" s="37"/>
      <c r="E2150" s="36"/>
      <c r="F2150" s="35"/>
      <c r="G2150" s="34"/>
      <c r="H2150" s="32"/>
      <c r="I2150" s="35"/>
      <c r="J2150" s="34"/>
      <c r="K2150" s="32"/>
      <c r="L2150" s="33"/>
      <c r="M2150" s="32"/>
      <c r="O2150" s="24"/>
    </row>
    <row r="2151" spans="2:15" s="23" customFormat="1" ht="21" customHeight="1">
      <c r="B2151" s="39"/>
      <c r="C2151" s="40"/>
      <c r="D2151" s="37"/>
      <c r="E2151" s="36"/>
      <c r="F2151" s="35"/>
      <c r="G2151" s="34"/>
      <c r="H2151" s="32"/>
      <c r="I2151" s="35"/>
      <c r="J2151" s="34"/>
      <c r="K2151" s="32"/>
      <c r="L2151" s="33"/>
      <c r="M2151" s="32"/>
      <c r="O2151" s="24"/>
    </row>
    <row r="2152" spans="2:15" s="23" customFormat="1" ht="21" customHeight="1">
      <c r="B2152" s="39"/>
      <c r="C2152" s="40"/>
      <c r="D2152" s="37"/>
      <c r="E2152" s="36"/>
      <c r="F2152" s="35"/>
      <c r="G2152" s="34"/>
      <c r="H2152" s="32"/>
      <c r="I2152" s="35"/>
      <c r="J2152" s="34"/>
      <c r="K2152" s="32"/>
      <c r="L2152" s="33"/>
      <c r="M2152" s="32"/>
      <c r="O2152" s="24"/>
    </row>
    <row r="2153" spans="2:15" s="23" customFormat="1" ht="21" customHeight="1">
      <c r="B2153" s="39"/>
      <c r="C2153" s="40"/>
      <c r="D2153" s="37"/>
      <c r="E2153" s="36"/>
      <c r="F2153" s="35"/>
      <c r="G2153" s="34"/>
      <c r="H2153" s="32"/>
      <c r="I2153" s="35"/>
      <c r="J2153" s="34"/>
      <c r="K2153" s="32"/>
      <c r="L2153" s="33"/>
      <c r="M2153" s="32"/>
      <c r="O2153" s="24"/>
    </row>
    <row r="2154" spans="2:15" s="23" customFormat="1" ht="21" customHeight="1">
      <c r="B2154" s="39"/>
      <c r="C2154" s="38"/>
      <c r="D2154" s="37"/>
      <c r="E2154" s="36"/>
      <c r="F2154" s="35"/>
      <c r="G2154" s="34"/>
      <c r="H2154" s="32"/>
      <c r="I2154" s="35"/>
      <c r="J2154" s="34"/>
      <c r="K2154" s="32"/>
      <c r="L2154" s="33"/>
      <c r="M2154" s="32"/>
      <c r="O2154" s="24"/>
    </row>
    <row r="2155" spans="2:15" s="23" customFormat="1" ht="21" customHeight="1">
      <c r="B2155" s="39"/>
      <c r="C2155" s="38"/>
      <c r="D2155" s="37"/>
      <c r="E2155" s="36"/>
      <c r="F2155" s="35"/>
      <c r="G2155" s="34"/>
      <c r="H2155" s="32"/>
      <c r="I2155" s="35"/>
      <c r="J2155" s="34"/>
      <c r="K2155" s="32"/>
      <c r="L2155" s="33"/>
      <c r="M2155" s="32"/>
      <c r="O2155" s="24"/>
    </row>
    <row r="2156" spans="2:15" s="23" customFormat="1" ht="21" customHeight="1">
      <c r="B2156" s="39"/>
      <c r="C2156" s="38"/>
      <c r="D2156" s="37"/>
      <c r="E2156" s="36"/>
      <c r="F2156" s="35"/>
      <c r="G2156" s="34"/>
      <c r="H2156" s="32"/>
      <c r="I2156" s="35"/>
      <c r="J2156" s="34"/>
      <c r="K2156" s="32"/>
      <c r="L2156" s="33"/>
      <c r="M2156" s="32"/>
      <c r="O2156" s="24"/>
    </row>
    <row r="2157" spans="2:15" s="23" customFormat="1" ht="21" customHeight="1">
      <c r="B2157" s="39"/>
      <c r="C2157" s="38"/>
      <c r="D2157" s="37"/>
      <c r="E2157" s="36"/>
      <c r="F2157" s="35"/>
      <c r="G2157" s="34"/>
      <c r="H2157" s="32"/>
      <c r="I2157" s="35"/>
      <c r="J2157" s="34"/>
      <c r="K2157" s="32"/>
      <c r="L2157" s="33"/>
      <c r="M2157" s="32"/>
      <c r="O2157" s="24"/>
    </row>
    <row r="2158" spans="2:15" s="23" customFormat="1" ht="21" customHeight="1">
      <c r="B2158" s="31"/>
      <c r="C2158" s="30"/>
      <c r="D2158" s="29"/>
      <c r="E2158" s="28"/>
      <c r="F2158" s="26"/>
      <c r="G2158" s="27"/>
      <c r="H2158" s="25"/>
      <c r="I2158" s="26"/>
      <c r="J2158" s="27"/>
      <c r="K2158" s="25"/>
      <c r="L2158" s="26"/>
      <c r="M2158" s="25"/>
      <c r="O2158" s="24"/>
    </row>
    <row r="2159" spans="2:15" s="23" customFormat="1" ht="21" customHeight="1">
      <c r="B2159" s="31"/>
      <c r="C2159" s="30"/>
      <c r="D2159" s="29"/>
      <c r="E2159" s="28"/>
      <c r="F2159" s="26"/>
      <c r="G2159" s="27"/>
      <c r="H2159" s="25"/>
      <c r="I2159" s="26"/>
      <c r="J2159" s="27"/>
      <c r="K2159" s="25"/>
      <c r="L2159" s="26"/>
      <c r="M2159" s="25"/>
      <c r="O2159" s="24"/>
    </row>
    <row r="2160" spans="2:15" ht="21" customHeight="1">
      <c r="F2160" s="20"/>
      <c r="G2160" s="21"/>
      <c r="H2160" s="22"/>
      <c r="I2160" s="20"/>
      <c r="J2160" s="21"/>
      <c r="K2160" s="21"/>
      <c r="L2160" s="20"/>
      <c r="M2160" s="19"/>
    </row>
    <row r="2161" spans="2:16" ht="21" customHeight="1">
      <c r="B2161" s="58"/>
      <c r="C2161" s="58"/>
      <c r="D2161" s="58"/>
      <c r="E2161" s="58"/>
      <c r="F2161" s="58"/>
      <c r="G2161" s="57"/>
      <c r="H2161" s="56"/>
      <c r="I2161" s="55"/>
      <c r="J2161" s="55"/>
      <c r="K2161" s="55"/>
      <c r="L2161" s="55"/>
      <c r="M2161" s="55"/>
      <c r="O2161" s="511"/>
      <c r="P2161" s="511"/>
    </row>
    <row r="2162" spans="2:16" ht="21" customHeight="1">
      <c r="B2162" s="54"/>
      <c r="C2162" s="53"/>
      <c r="D2162" s="53"/>
      <c r="E2162" s="53"/>
      <c r="F2162" s="53"/>
      <c r="G2162" s="21"/>
      <c r="H2162" s="22"/>
      <c r="I2162" s="20"/>
      <c r="J2162" s="21"/>
      <c r="K2162" s="21"/>
      <c r="L2162" s="52"/>
      <c r="M2162" s="51"/>
    </row>
    <row r="2163" spans="2:16" ht="21" customHeight="1">
      <c r="F2163" s="20"/>
      <c r="G2163" s="21"/>
      <c r="H2163" s="22"/>
      <c r="I2163" s="20"/>
      <c r="J2163" s="21"/>
      <c r="K2163" s="21"/>
      <c r="L2163" s="20"/>
      <c r="M2163" s="50"/>
    </row>
    <row r="2164" spans="2:16" s="23" customFormat="1" ht="21" customHeight="1">
      <c r="C2164" s="49"/>
      <c r="D2164" s="49"/>
      <c r="E2164" s="44"/>
      <c r="F2164" s="41"/>
      <c r="G2164" s="41"/>
      <c r="H2164" s="41"/>
      <c r="I2164" s="41"/>
      <c r="J2164" s="48"/>
      <c r="K2164" s="41"/>
      <c r="L2164" s="48"/>
      <c r="M2164" s="47"/>
      <c r="O2164" s="24"/>
    </row>
    <row r="2165" spans="2:16" s="23" customFormat="1" ht="21" customHeight="1">
      <c r="B2165" s="46"/>
      <c r="C2165" s="45"/>
      <c r="D2165" s="45"/>
      <c r="E2165" s="44"/>
      <c r="F2165" s="42"/>
      <c r="G2165" s="41"/>
      <c r="H2165" s="43"/>
      <c r="I2165" s="42"/>
      <c r="J2165" s="41"/>
      <c r="K2165" s="41"/>
      <c r="L2165" s="42"/>
      <c r="M2165" s="41"/>
      <c r="O2165" s="24"/>
    </row>
    <row r="2166" spans="2:16" s="23" customFormat="1" ht="21" customHeight="1">
      <c r="B2166" s="39"/>
      <c r="C2166" s="40"/>
      <c r="D2166" s="37"/>
      <c r="E2166" s="36"/>
      <c r="F2166" s="35"/>
      <c r="G2166" s="34"/>
      <c r="H2166" s="32"/>
      <c r="I2166" s="35"/>
      <c r="J2166" s="34"/>
      <c r="K2166" s="32"/>
      <c r="L2166" s="33"/>
      <c r="M2166" s="32"/>
      <c r="O2166" s="24"/>
    </row>
    <row r="2167" spans="2:16" s="23" customFormat="1" ht="21" customHeight="1">
      <c r="B2167" s="39"/>
      <c r="C2167" s="40"/>
      <c r="D2167" s="37"/>
      <c r="E2167" s="36"/>
      <c r="F2167" s="35"/>
      <c r="G2167" s="34"/>
      <c r="H2167" s="32"/>
      <c r="I2167" s="35"/>
      <c r="J2167" s="34"/>
      <c r="K2167" s="32"/>
      <c r="L2167" s="33"/>
      <c r="M2167" s="32"/>
      <c r="O2167" s="24"/>
    </row>
    <row r="2168" spans="2:16" s="23" customFormat="1" ht="21" customHeight="1">
      <c r="B2168" s="39"/>
      <c r="C2168" s="40"/>
      <c r="D2168" s="37"/>
      <c r="E2168" s="36"/>
      <c r="F2168" s="35"/>
      <c r="G2168" s="34"/>
      <c r="H2168" s="32"/>
      <c r="I2168" s="35"/>
      <c r="J2168" s="34"/>
      <c r="K2168" s="32"/>
      <c r="L2168" s="33"/>
      <c r="M2168" s="32"/>
      <c r="O2168" s="24"/>
    </row>
    <row r="2169" spans="2:16" s="23" customFormat="1" ht="21" customHeight="1">
      <c r="B2169" s="39"/>
      <c r="C2169" s="40"/>
      <c r="D2169" s="37"/>
      <c r="E2169" s="36"/>
      <c r="F2169" s="35"/>
      <c r="G2169" s="34"/>
      <c r="H2169" s="32"/>
      <c r="I2169" s="35"/>
      <c r="J2169" s="34"/>
      <c r="K2169" s="32"/>
      <c r="L2169" s="33"/>
      <c r="M2169" s="32"/>
      <c r="O2169" s="24"/>
    </row>
    <row r="2170" spans="2:16" s="23" customFormat="1" ht="21" customHeight="1">
      <c r="B2170" s="39"/>
      <c r="C2170" s="40"/>
      <c r="D2170" s="37"/>
      <c r="E2170" s="36"/>
      <c r="F2170" s="35"/>
      <c r="G2170" s="34"/>
      <c r="H2170" s="32"/>
      <c r="I2170" s="35"/>
      <c r="J2170" s="34"/>
      <c r="K2170" s="32"/>
      <c r="L2170" s="33"/>
      <c r="M2170" s="32"/>
      <c r="O2170" s="24"/>
    </row>
    <row r="2171" spans="2:16" s="23" customFormat="1" ht="21" customHeight="1">
      <c r="B2171" s="39"/>
      <c r="C2171" s="40"/>
      <c r="D2171" s="37"/>
      <c r="E2171" s="36"/>
      <c r="F2171" s="35"/>
      <c r="G2171" s="34"/>
      <c r="H2171" s="32"/>
      <c r="I2171" s="35"/>
      <c r="J2171" s="34"/>
      <c r="K2171" s="32"/>
      <c r="L2171" s="33"/>
      <c r="M2171" s="32"/>
      <c r="O2171" s="24"/>
    </row>
    <row r="2172" spans="2:16" s="23" customFormat="1" ht="21" customHeight="1">
      <c r="B2172" s="39"/>
      <c r="C2172" s="40"/>
      <c r="D2172" s="37"/>
      <c r="E2172" s="36"/>
      <c r="F2172" s="35"/>
      <c r="G2172" s="34"/>
      <c r="H2172" s="32"/>
      <c r="I2172" s="35"/>
      <c r="J2172" s="34"/>
      <c r="K2172" s="32"/>
      <c r="L2172" s="33"/>
      <c r="M2172" s="32"/>
      <c r="O2172" s="24"/>
    </row>
    <row r="2173" spans="2:16" s="23" customFormat="1" ht="21" customHeight="1">
      <c r="B2173" s="39"/>
      <c r="C2173" s="40"/>
      <c r="D2173" s="37"/>
      <c r="E2173" s="36"/>
      <c r="F2173" s="35"/>
      <c r="G2173" s="34"/>
      <c r="H2173" s="32"/>
      <c r="I2173" s="35"/>
      <c r="J2173" s="34"/>
      <c r="K2173" s="32"/>
      <c r="L2173" s="33"/>
      <c r="M2173" s="32"/>
      <c r="O2173" s="24"/>
    </row>
    <row r="2174" spans="2:16" s="23" customFormat="1" ht="21" customHeight="1">
      <c r="B2174" s="39"/>
      <c r="C2174" s="40"/>
      <c r="D2174" s="37"/>
      <c r="E2174" s="36"/>
      <c r="F2174" s="35"/>
      <c r="G2174" s="34"/>
      <c r="H2174" s="32"/>
      <c r="I2174" s="35"/>
      <c r="J2174" s="34"/>
      <c r="K2174" s="32"/>
      <c r="L2174" s="33"/>
      <c r="M2174" s="32"/>
      <c r="O2174" s="24"/>
    </row>
    <row r="2175" spans="2:16" s="23" customFormat="1" ht="21" customHeight="1">
      <c r="B2175" s="39"/>
      <c r="C2175" s="40"/>
      <c r="D2175" s="37"/>
      <c r="E2175" s="36"/>
      <c r="F2175" s="35"/>
      <c r="G2175" s="34"/>
      <c r="H2175" s="32"/>
      <c r="I2175" s="35"/>
      <c r="J2175" s="34"/>
      <c r="K2175" s="32"/>
      <c r="L2175" s="33"/>
      <c r="M2175" s="32"/>
      <c r="O2175" s="24"/>
    </row>
    <row r="2176" spans="2:16" s="23" customFormat="1" ht="21" customHeight="1">
      <c r="B2176" s="39"/>
      <c r="C2176" s="40"/>
      <c r="D2176" s="37"/>
      <c r="E2176" s="36"/>
      <c r="F2176" s="35"/>
      <c r="G2176" s="34"/>
      <c r="H2176" s="32"/>
      <c r="I2176" s="35"/>
      <c r="J2176" s="34"/>
      <c r="K2176" s="32"/>
      <c r="L2176" s="33"/>
      <c r="M2176" s="32"/>
      <c r="O2176" s="24"/>
    </row>
    <row r="2177" spans="2:16" s="23" customFormat="1" ht="21" customHeight="1">
      <c r="B2177" s="39"/>
      <c r="C2177" s="40"/>
      <c r="D2177" s="37"/>
      <c r="E2177" s="36"/>
      <c r="F2177" s="35"/>
      <c r="G2177" s="34"/>
      <c r="H2177" s="32"/>
      <c r="I2177" s="35"/>
      <c r="J2177" s="34"/>
      <c r="K2177" s="32"/>
      <c r="L2177" s="33"/>
      <c r="M2177" s="32"/>
      <c r="O2177" s="24"/>
    </row>
    <row r="2178" spans="2:16" s="23" customFormat="1" ht="21" customHeight="1">
      <c r="B2178" s="39"/>
      <c r="C2178" s="40"/>
      <c r="D2178" s="37"/>
      <c r="E2178" s="36"/>
      <c r="F2178" s="35"/>
      <c r="G2178" s="34"/>
      <c r="H2178" s="32"/>
      <c r="I2178" s="35"/>
      <c r="J2178" s="34"/>
      <c r="K2178" s="32"/>
      <c r="L2178" s="33"/>
      <c r="M2178" s="32"/>
      <c r="O2178" s="24"/>
    </row>
    <row r="2179" spans="2:16" s="23" customFormat="1" ht="21" customHeight="1">
      <c r="B2179" s="39"/>
      <c r="C2179" s="40"/>
      <c r="D2179" s="37"/>
      <c r="E2179" s="36"/>
      <c r="F2179" s="35"/>
      <c r="G2179" s="34"/>
      <c r="H2179" s="32"/>
      <c r="I2179" s="35"/>
      <c r="J2179" s="34"/>
      <c r="K2179" s="32"/>
      <c r="L2179" s="33"/>
      <c r="M2179" s="32"/>
      <c r="O2179" s="24"/>
    </row>
    <row r="2180" spans="2:16" s="23" customFormat="1" ht="21" customHeight="1">
      <c r="B2180" s="39"/>
      <c r="C2180" s="40"/>
      <c r="D2180" s="37"/>
      <c r="E2180" s="36"/>
      <c r="F2180" s="35"/>
      <c r="G2180" s="34"/>
      <c r="H2180" s="32"/>
      <c r="I2180" s="35"/>
      <c r="J2180" s="34"/>
      <c r="K2180" s="32"/>
      <c r="L2180" s="33"/>
      <c r="M2180" s="32"/>
      <c r="O2180" s="24"/>
    </row>
    <row r="2181" spans="2:16" s="23" customFormat="1" ht="21" customHeight="1">
      <c r="B2181" s="39"/>
      <c r="C2181" s="38"/>
      <c r="D2181" s="37"/>
      <c r="E2181" s="36"/>
      <c r="F2181" s="35"/>
      <c r="G2181" s="34"/>
      <c r="H2181" s="32"/>
      <c r="I2181" s="35"/>
      <c r="J2181" s="34"/>
      <c r="K2181" s="32"/>
      <c r="L2181" s="33"/>
      <c r="M2181" s="32"/>
      <c r="O2181" s="24"/>
    </row>
    <row r="2182" spans="2:16" s="23" customFormat="1" ht="21" customHeight="1">
      <c r="B2182" s="39"/>
      <c r="C2182" s="38"/>
      <c r="D2182" s="37"/>
      <c r="E2182" s="36"/>
      <c r="F2182" s="35"/>
      <c r="G2182" s="34"/>
      <c r="H2182" s="32"/>
      <c r="I2182" s="35"/>
      <c r="J2182" s="34"/>
      <c r="K2182" s="32"/>
      <c r="L2182" s="33"/>
      <c r="M2182" s="32"/>
      <c r="O2182" s="24"/>
    </row>
    <row r="2183" spans="2:16" s="23" customFormat="1" ht="21" customHeight="1">
      <c r="B2183" s="39"/>
      <c r="C2183" s="38"/>
      <c r="D2183" s="37"/>
      <c r="E2183" s="36"/>
      <c r="F2183" s="35"/>
      <c r="G2183" s="34"/>
      <c r="H2183" s="32"/>
      <c r="I2183" s="35"/>
      <c r="J2183" s="34"/>
      <c r="K2183" s="32"/>
      <c r="L2183" s="33"/>
      <c r="M2183" s="32"/>
      <c r="O2183" s="24"/>
    </row>
    <row r="2184" spans="2:16" s="23" customFormat="1" ht="21" customHeight="1">
      <c r="B2184" s="39"/>
      <c r="C2184" s="38"/>
      <c r="D2184" s="37"/>
      <c r="E2184" s="36"/>
      <c r="F2184" s="35"/>
      <c r="G2184" s="34"/>
      <c r="H2184" s="32"/>
      <c r="I2184" s="35"/>
      <c r="J2184" s="34"/>
      <c r="K2184" s="32"/>
      <c r="L2184" s="33"/>
      <c r="M2184" s="32"/>
      <c r="O2184" s="24"/>
    </row>
    <row r="2185" spans="2:16" s="23" customFormat="1" ht="21" customHeight="1">
      <c r="B2185" s="31"/>
      <c r="C2185" s="30"/>
      <c r="D2185" s="29"/>
      <c r="E2185" s="28"/>
      <c r="F2185" s="26"/>
      <c r="G2185" s="27"/>
      <c r="H2185" s="25"/>
      <c r="I2185" s="26"/>
      <c r="J2185" s="27"/>
      <c r="K2185" s="25"/>
      <c r="L2185" s="26"/>
      <c r="M2185" s="25"/>
      <c r="O2185" s="24"/>
    </row>
    <row r="2186" spans="2:16" s="23" customFormat="1" ht="21" customHeight="1">
      <c r="B2186" s="31"/>
      <c r="C2186" s="30"/>
      <c r="D2186" s="29"/>
      <c r="E2186" s="28"/>
      <c r="F2186" s="26"/>
      <c r="G2186" s="27"/>
      <c r="H2186" s="25"/>
      <c r="I2186" s="26"/>
      <c r="J2186" s="27"/>
      <c r="K2186" s="25"/>
      <c r="L2186" s="26"/>
      <c r="M2186" s="25"/>
      <c r="O2186" s="24"/>
    </row>
    <row r="2187" spans="2:16" ht="21" customHeight="1">
      <c r="F2187" s="20"/>
      <c r="G2187" s="21"/>
      <c r="H2187" s="22"/>
      <c r="I2187" s="20"/>
      <c r="J2187" s="21"/>
      <c r="K2187" s="21"/>
      <c r="L2187" s="20"/>
      <c r="M2187" s="19"/>
    </row>
    <row r="2188" spans="2:16" ht="21" customHeight="1">
      <c r="B2188" s="58"/>
      <c r="C2188" s="58"/>
      <c r="D2188" s="58"/>
      <c r="E2188" s="58"/>
      <c r="F2188" s="58"/>
      <c r="G2188" s="57"/>
      <c r="H2188" s="56"/>
      <c r="I2188" s="55"/>
      <c r="J2188" s="55"/>
      <c r="K2188" s="55"/>
      <c r="L2188" s="55"/>
      <c r="M2188" s="55"/>
      <c r="O2188" s="511"/>
      <c r="P2188" s="511"/>
    </row>
    <row r="2189" spans="2:16" ht="21" customHeight="1">
      <c r="B2189" s="54"/>
      <c r="C2189" s="53"/>
      <c r="D2189" s="53"/>
      <c r="E2189" s="53"/>
      <c r="F2189" s="53"/>
      <c r="G2189" s="21"/>
      <c r="H2189" s="22"/>
      <c r="I2189" s="20"/>
      <c r="J2189" s="21"/>
      <c r="K2189" s="21"/>
      <c r="L2189" s="52"/>
      <c r="M2189" s="51"/>
    </row>
    <row r="2190" spans="2:16" ht="21" customHeight="1">
      <c r="F2190" s="20"/>
      <c r="G2190" s="21"/>
      <c r="H2190" s="22"/>
      <c r="I2190" s="20"/>
      <c r="J2190" s="21"/>
      <c r="K2190" s="21"/>
      <c r="L2190" s="20"/>
      <c r="M2190" s="50"/>
    </row>
    <row r="2191" spans="2:16" s="23" customFormat="1" ht="21" customHeight="1">
      <c r="C2191" s="49"/>
      <c r="D2191" s="49"/>
      <c r="E2191" s="44"/>
      <c r="F2191" s="41"/>
      <c r="G2191" s="41"/>
      <c r="H2191" s="41"/>
      <c r="I2191" s="41"/>
      <c r="J2191" s="48"/>
      <c r="K2191" s="41"/>
      <c r="L2191" s="48"/>
      <c r="M2191" s="47"/>
      <c r="O2191" s="24"/>
    </row>
    <row r="2192" spans="2:16" s="23" customFormat="1" ht="21" customHeight="1">
      <c r="B2192" s="46"/>
      <c r="C2192" s="45"/>
      <c r="D2192" s="45"/>
      <c r="E2192" s="44"/>
      <c r="F2192" s="42"/>
      <c r="G2192" s="41"/>
      <c r="H2192" s="43"/>
      <c r="I2192" s="42"/>
      <c r="J2192" s="41"/>
      <c r="K2192" s="41"/>
      <c r="L2192" s="42"/>
      <c r="M2192" s="41"/>
      <c r="O2192" s="24"/>
    </row>
    <row r="2193" spans="2:15" s="23" customFormat="1" ht="21" customHeight="1">
      <c r="B2193" s="39"/>
      <c r="C2193" s="40"/>
      <c r="D2193" s="37"/>
      <c r="E2193" s="36"/>
      <c r="F2193" s="35"/>
      <c r="G2193" s="34"/>
      <c r="H2193" s="32"/>
      <c r="I2193" s="35"/>
      <c r="J2193" s="34"/>
      <c r="K2193" s="32"/>
      <c r="L2193" s="33"/>
      <c r="M2193" s="32"/>
      <c r="O2193" s="24"/>
    </row>
    <row r="2194" spans="2:15" s="23" customFormat="1" ht="21" customHeight="1">
      <c r="B2194" s="39"/>
      <c r="C2194" s="40"/>
      <c r="D2194" s="37"/>
      <c r="E2194" s="36"/>
      <c r="F2194" s="35"/>
      <c r="G2194" s="34"/>
      <c r="H2194" s="32"/>
      <c r="I2194" s="35"/>
      <c r="J2194" s="34"/>
      <c r="K2194" s="32"/>
      <c r="L2194" s="33"/>
      <c r="M2194" s="32"/>
      <c r="O2194" s="24"/>
    </row>
    <row r="2195" spans="2:15" s="23" customFormat="1" ht="21" customHeight="1">
      <c r="B2195" s="39"/>
      <c r="C2195" s="40"/>
      <c r="D2195" s="37"/>
      <c r="E2195" s="36"/>
      <c r="F2195" s="35"/>
      <c r="G2195" s="34"/>
      <c r="H2195" s="32"/>
      <c r="I2195" s="35"/>
      <c r="J2195" s="34"/>
      <c r="K2195" s="32"/>
      <c r="L2195" s="33"/>
      <c r="M2195" s="32"/>
      <c r="O2195" s="24"/>
    </row>
    <row r="2196" spans="2:15" s="23" customFormat="1" ht="21" customHeight="1">
      <c r="B2196" s="39"/>
      <c r="C2196" s="40"/>
      <c r="D2196" s="37"/>
      <c r="E2196" s="36"/>
      <c r="F2196" s="35"/>
      <c r="G2196" s="34"/>
      <c r="H2196" s="32"/>
      <c r="I2196" s="35"/>
      <c r="J2196" s="34"/>
      <c r="K2196" s="32"/>
      <c r="L2196" s="33"/>
      <c r="M2196" s="32"/>
      <c r="O2196" s="24"/>
    </row>
    <row r="2197" spans="2:15" s="23" customFormat="1" ht="21" customHeight="1">
      <c r="B2197" s="39"/>
      <c r="C2197" s="40"/>
      <c r="D2197" s="37"/>
      <c r="E2197" s="36"/>
      <c r="F2197" s="35"/>
      <c r="G2197" s="34"/>
      <c r="H2197" s="32"/>
      <c r="I2197" s="35"/>
      <c r="J2197" s="34"/>
      <c r="K2197" s="32"/>
      <c r="L2197" s="33"/>
      <c r="M2197" s="32"/>
      <c r="O2197" s="24"/>
    </row>
    <row r="2198" spans="2:15" s="23" customFormat="1" ht="21" customHeight="1">
      <c r="B2198" s="39"/>
      <c r="C2198" s="40"/>
      <c r="D2198" s="37"/>
      <c r="E2198" s="36"/>
      <c r="F2198" s="35"/>
      <c r="G2198" s="34"/>
      <c r="H2198" s="32"/>
      <c r="I2198" s="35"/>
      <c r="J2198" s="34"/>
      <c r="K2198" s="32"/>
      <c r="L2198" s="33"/>
      <c r="M2198" s="32"/>
      <c r="O2198" s="24"/>
    </row>
    <row r="2199" spans="2:15" s="23" customFormat="1" ht="21" customHeight="1">
      <c r="B2199" s="39"/>
      <c r="C2199" s="40"/>
      <c r="D2199" s="37"/>
      <c r="E2199" s="36"/>
      <c r="F2199" s="35"/>
      <c r="G2199" s="34"/>
      <c r="H2199" s="32"/>
      <c r="I2199" s="35"/>
      <c r="J2199" s="34"/>
      <c r="K2199" s="32"/>
      <c r="L2199" s="33"/>
      <c r="M2199" s="32"/>
      <c r="O2199" s="24"/>
    </row>
    <row r="2200" spans="2:15" s="23" customFormat="1" ht="21" customHeight="1">
      <c r="B2200" s="39"/>
      <c r="C2200" s="40"/>
      <c r="D2200" s="37"/>
      <c r="E2200" s="36"/>
      <c r="F2200" s="35"/>
      <c r="G2200" s="34"/>
      <c r="H2200" s="32"/>
      <c r="I2200" s="35"/>
      <c r="J2200" s="34"/>
      <c r="K2200" s="32"/>
      <c r="L2200" s="33"/>
      <c r="M2200" s="32"/>
      <c r="O2200" s="24"/>
    </row>
    <row r="2201" spans="2:15" s="23" customFormat="1" ht="21" customHeight="1">
      <c r="B2201" s="39"/>
      <c r="C2201" s="40"/>
      <c r="D2201" s="37"/>
      <c r="E2201" s="36"/>
      <c r="F2201" s="35"/>
      <c r="G2201" s="34"/>
      <c r="H2201" s="32"/>
      <c r="I2201" s="35"/>
      <c r="J2201" s="34"/>
      <c r="K2201" s="32"/>
      <c r="L2201" s="33"/>
      <c r="M2201" s="32"/>
      <c r="O2201" s="24"/>
    </row>
    <row r="2202" spans="2:15" s="23" customFormat="1" ht="21" customHeight="1">
      <c r="B2202" s="39"/>
      <c r="C2202" s="40"/>
      <c r="D2202" s="37"/>
      <c r="E2202" s="36"/>
      <c r="F2202" s="35"/>
      <c r="G2202" s="34"/>
      <c r="H2202" s="32"/>
      <c r="I2202" s="35"/>
      <c r="J2202" s="34"/>
      <c r="K2202" s="32"/>
      <c r="L2202" s="33"/>
      <c r="M2202" s="32"/>
      <c r="O2202" s="24"/>
    </row>
    <row r="2203" spans="2:15" s="23" customFormat="1" ht="21" customHeight="1">
      <c r="B2203" s="39"/>
      <c r="C2203" s="40"/>
      <c r="D2203" s="37"/>
      <c r="E2203" s="36"/>
      <c r="F2203" s="35"/>
      <c r="G2203" s="34"/>
      <c r="H2203" s="32"/>
      <c r="I2203" s="35"/>
      <c r="J2203" s="34"/>
      <c r="K2203" s="32"/>
      <c r="L2203" s="33"/>
      <c r="M2203" s="32"/>
      <c r="O2203" s="24"/>
    </row>
    <row r="2204" spans="2:15" s="23" customFormat="1" ht="21" customHeight="1">
      <c r="B2204" s="39"/>
      <c r="C2204" s="40"/>
      <c r="D2204" s="37"/>
      <c r="E2204" s="36"/>
      <c r="F2204" s="35"/>
      <c r="G2204" s="34"/>
      <c r="H2204" s="32"/>
      <c r="I2204" s="35"/>
      <c r="J2204" s="34"/>
      <c r="K2204" s="32"/>
      <c r="L2204" s="33"/>
      <c r="M2204" s="32"/>
      <c r="O2204" s="24"/>
    </row>
    <row r="2205" spans="2:15" s="23" customFormat="1" ht="21" customHeight="1">
      <c r="B2205" s="39"/>
      <c r="C2205" s="40"/>
      <c r="D2205" s="37"/>
      <c r="E2205" s="36"/>
      <c r="F2205" s="35"/>
      <c r="G2205" s="34"/>
      <c r="H2205" s="32"/>
      <c r="I2205" s="35"/>
      <c r="J2205" s="34"/>
      <c r="K2205" s="32"/>
      <c r="L2205" s="33"/>
      <c r="M2205" s="32"/>
      <c r="O2205" s="24"/>
    </row>
    <row r="2206" spans="2:15" s="23" customFormat="1" ht="21" customHeight="1">
      <c r="B2206" s="39"/>
      <c r="C2206" s="40"/>
      <c r="D2206" s="37"/>
      <c r="E2206" s="36"/>
      <c r="F2206" s="35"/>
      <c r="G2206" s="34"/>
      <c r="H2206" s="32"/>
      <c r="I2206" s="35"/>
      <c r="J2206" s="34"/>
      <c r="K2206" s="32"/>
      <c r="L2206" s="33"/>
      <c r="M2206" s="32"/>
      <c r="O2206" s="24"/>
    </row>
    <row r="2207" spans="2:15" s="23" customFormat="1" ht="21" customHeight="1">
      <c r="B2207" s="39"/>
      <c r="C2207" s="40"/>
      <c r="D2207" s="37"/>
      <c r="E2207" s="36"/>
      <c r="F2207" s="35"/>
      <c r="G2207" s="34"/>
      <c r="H2207" s="32"/>
      <c r="I2207" s="35"/>
      <c r="J2207" s="34"/>
      <c r="K2207" s="32"/>
      <c r="L2207" s="33"/>
      <c r="M2207" s="32"/>
      <c r="O2207" s="24"/>
    </row>
    <row r="2208" spans="2:15" s="23" customFormat="1" ht="21" customHeight="1">
      <c r="B2208" s="39"/>
      <c r="C2208" s="38"/>
      <c r="D2208" s="37"/>
      <c r="E2208" s="36"/>
      <c r="F2208" s="35"/>
      <c r="G2208" s="34"/>
      <c r="H2208" s="32"/>
      <c r="I2208" s="35"/>
      <c r="J2208" s="34"/>
      <c r="K2208" s="32"/>
      <c r="L2208" s="33"/>
      <c r="M2208" s="32"/>
      <c r="O2208" s="24"/>
    </row>
    <row r="2209" spans="2:16" s="23" customFormat="1" ht="21" customHeight="1">
      <c r="B2209" s="39"/>
      <c r="C2209" s="38"/>
      <c r="D2209" s="37"/>
      <c r="E2209" s="36"/>
      <c r="F2209" s="35"/>
      <c r="G2209" s="34"/>
      <c r="H2209" s="32"/>
      <c r="I2209" s="35"/>
      <c r="J2209" s="34"/>
      <c r="K2209" s="32"/>
      <c r="L2209" s="33"/>
      <c r="M2209" s="32"/>
      <c r="O2209" s="24"/>
    </row>
    <row r="2210" spans="2:16" s="23" customFormat="1" ht="21" customHeight="1">
      <c r="B2210" s="39"/>
      <c r="C2210" s="38"/>
      <c r="D2210" s="37"/>
      <c r="E2210" s="36"/>
      <c r="F2210" s="35"/>
      <c r="G2210" s="34"/>
      <c r="H2210" s="32"/>
      <c r="I2210" s="35"/>
      <c r="J2210" s="34"/>
      <c r="K2210" s="32"/>
      <c r="L2210" s="33"/>
      <c r="M2210" s="32"/>
      <c r="O2210" s="24"/>
    </row>
    <row r="2211" spans="2:16" s="23" customFormat="1" ht="21" customHeight="1">
      <c r="B2211" s="39"/>
      <c r="C2211" s="38"/>
      <c r="D2211" s="37"/>
      <c r="E2211" s="36"/>
      <c r="F2211" s="35"/>
      <c r="G2211" s="34"/>
      <c r="H2211" s="32"/>
      <c r="I2211" s="35"/>
      <c r="J2211" s="34"/>
      <c r="K2211" s="32"/>
      <c r="L2211" s="33"/>
      <c r="M2211" s="32"/>
      <c r="O2211" s="24"/>
    </row>
    <row r="2212" spans="2:16" s="23" customFormat="1" ht="21" customHeight="1">
      <c r="B2212" s="31"/>
      <c r="C2212" s="30"/>
      <c r="D2212" s="29"/>
      <c r="E2212" s="28"/>
      <c r="F2212" s="26"/>
      <c r="G2212" s="27"/>
      <c r="H2212" s="25"/>
      <c r="I2212" s="26"/>
      <c r="J2212" s="27"/>
      <c r="K2212" s="25"/>
      <c r="L2212" s="26"/>
      <c r="M2212" s="25"/>
      <c r="O2212" s="24"/>
    </row>
    <row r="2213" spans="2:16" s="23" customFormat="1" ht="21" customHeight="1">
      <c r="B2213" s="31"/>
      <c r="C2213" s="30"/>
      <c r="D2213" s="29"/>
      <c r="E2213" s="28"/>
      <c r="F2213" s="26"/>
      <c r="G2213" s="27"/>
      <c r="H2213" s="25"/>
      <c r="I2213" s="26"/>
      <c r="J2213" s="27"/>
      <c r="K2213" s="25"/>
      <c r="L2213" s="26"/>
      <c r="M2213" s="25"/>
      <c r="O2213" s="24"/>
    </row>
    <row r="2214" spans="2:16" ht="21" customHeight="1">
      <c r="F2214" s="20"/>
      <c r="G2214" s="21"/>
      <c r="H2214" s="22"/>
      <c r="I2214" s="20"/>
      <c r="J2214" s="21"/>
      <c r="K2214" s="21"/>
      <c r="L2214" s="20"/>
      <c r="M2214" s="19"/>
    </row>
    <row r="2215" spans="2:16" ht="21" customHeight="1">
      <c r="B2215" s="58"/>
      <c r="C2215" s="58"/>
      <c r="D2215" s="58"/>
      <c r="E2215" s="58"/>
      <c r="F2215" s="58"/>
      <c r="G2215" s="57"/>
      <c r="H2215" s="56"/>
      <c r="I2215" s="55"/>
      <c r="J2215" s="55"/>
      <c r="K2215" s="55"/>
      <c r="L2215" s="55"/>
      <c r="M2215" s="55"/>
      <c r="O2215" s="511"/>
      <c r="P2215" s="511"/>
    </row>
    <row r="2216" spans="2:16" ht="21" customHeight="1">
      <c r="B2216" s="54"/>
      <c r="C2216" s="53"/>
      <c r="D2216" s="53"/>
      <c r="E2216" s="53"/>
      <c r="F2216" s="53"/>
      <c r="G2216" s="21"/>
      <c r="H2216" s="22"/>
      <c r="I2216" s="20"/>
      <c r="J2216" s="21"/>
      <c r="K2216" s="21"/>
      <c r="L2216" s="52"/>
      <c r="M2216" s="51"/>
    </row>
    <row r="2217" spans="2:16" ht="21" customHeight="1">
      <c r="F2217" s="20"/>
      <c r="G2217" s="21"/>
      <c r="H2217" s="22"/>
      <c r="I2217" s="20"/>
      <c r="J2217" s="21"/>
      <c r="K2217" s="21"/>
      <c r="L2217" s="20"/>
      <c r="M2217" s="50"/>
    </row>
    <row r="2218" spans="2:16" s="23" customFormat="1" ht="21" customHeight="1">
      <c r="C2218" s="49"/>
      <c r="D2218" s="49"/>
      <c r="E2218" s="44"/>
      <c r="F2218" s="41"/>
      <c r="G2218" s="41"/>
      <c r="H2218" s="41"/>
      <c r="I2218" s="41"/>
      <c r="J2218" s="48"/>
      <c r="K2218" s="41"/>
      <c r="L2218" s="48"/>
      <c r="M2218" s="47"/>
      <c r="O2218" s="24"/>
    </row>
    <row r="2219" spans="2:16" s="23" customFormat="1" ht="21" customHeight="1">
      <c r="B2219" s="46"/>
      <c r="C2219" s="45"/>
      <c r="D2219" s="45"/>
      <c r="E2219" s="44"/>
      <c r="F2219" s="42"/>
      <c r="G2219" s="41"/>
      <c r="H2219" s="43"/>
      <c r="I2219" s="42"/>
      <c r="J2219" s="41"/>
      <c r="K2219" s="41"/>
      <c r="L2219" s="42"/>
      <c r="M2219" s="41"/>
      <c r="O2219" s="24"/>
    </row>
    <row r="2220" spans="2:16" s="23" customFormat="1" ht="21" customHeight="1">
      <c r="B2220" s="39"/>
      <c r="C2220" s="40"/>
      <c r="D2220" s="37"/>
      <c r="E2220" s="36"/>
      <c r="F2220" s="35"/>
      <c r="G2220" s="34"/>
      <c r="H2220" s="32"/>
      <c r="I2220" s="35"/>
      <c r="J2220" s="34"/>
      <c r="K2220" s="32"/>
      <c r="L2220" s="33"/>
      <c r="M2220" s="32"/>
      <c r="O2220" s="24"/>
    </row>
    <row r="2221" spans="2:16" s="23" customFormat="1" ht="21" customHeight="1">
      <c r="B2221" s="39"/>
      <c r="C2221" s="40"/>
      <c r="D2221" s="37"/>
      <c r="E2221" s="36"/>
      <c r="F2221" s="35"/>
      <c r="G2221" s="34"/>
      <c r="H2221" s="32"/>
      <c r="I2221" s="35"/>
      <c r="J2221" s="34"/>
      <c r="K2221" s="32"/>
      <c r="L2221" s="33"/>
      <c r="M2221" s="32"/>
      <c r="O2221" s="24"/>
    </row>
    <row r="2222" spans="2:16" s="23" customFormat="1" ht="21" customHeight="1">
      <c r="B2222" s="39"/>
      <c r="C2222" s="40"/>
      <c r="D2222" s="37"/>
      <c r="E2222" s="36"/>
      <c r="F2222" s="35"/>
      <c r="G2222" s="34"/>
      <c r="H2222" s="32"/>
      <c r="I2222" s="35"/>
      <c r="J2222" s="34"/>
      <c r="K2222" s="32"/>
      <c r="L2222" s="33"/>
      <c r="M2222" s="32"/>
      <c r="O2222" s="24"/>
    </row>
    <row r="2223" spans="2:16" s="23" customFormat="1" ht="21" customHeight="1">
      <c r="B2223" s="39"/>
      <c r="C2223" s="40"/>
      <c r="D2223" s="37"/>
      <c r="E2223" s="36"/>
      <c r="F2223" s="35"/>
      <c r="G2223" s="34"/>
      <c r="H2223" s="32"/>
      <c r="I2223" s="35"/>
      <c r="J2223" s="34"/>
      <c r="K2223" s="32"/>
      <c r="L2223" s="33"/>
      <c r="M2223" s="32"/>
      <c r="O2223" s="24"/>
    </row>
    <row r="2224" spans="2:16" s="23" customFormat="1" ht="21" customHeight="1">
      <c r="B2224" s="39"/>
      <c r="C2224" s="40"/>
      <c r="D2224" s="37"/>
      <c r="E2224" s="36"/>
      <c r="F2224" s="35"/>
      <c r="G2224" s="34"/>
      <c r="H2224" s="32"/>
      <c r="I2224" s="35"/>
      <c r="J2224" s="34"/>
      <c r="K2224" s="32"/>
      <c r="L2224" s="33"/>
      <c r="M2224" s="32"/>
      <c r="O2224" s="24"/>
    </row>
    <row r="2225" spans="2:15" s="23" customFormat="1" ht="21" customHeight="1">
      <c r="B2225" s="39"/>
      <c r="C2225" s="40"/>
      <c r="D2225" s="37"/>
      <c r="E2225" s="36"/>
      <c r="F2225" s="35"/>
      <c r="G2225" s="34"/>
      <c r="H2225" s="32"/>
      <c r="I2225" s="35"/>
      <c r="J2225" s="34"/>
      <c r="K2225" s="32"/>
      <c r="L2225" s="33"/>
      <c r="M2225" s="32"/>
      <c r="O2225" s="24"/>
    </row>
    <row r="2226" spans="2:15" s="23" customFormat="1" ht="21" customHeight="1">
      <c r="B2226" s="39"/>
      <c r="C2226" s="40"/>
      <c r="D2226" s="37"/>
      <c r="E2226" s="36"/>
      <c r="F2226" s="35"/>
      <c r="G2226" s="34"/>
      <c r="H2226" s="32"/>
      <c r="I2226" s="35"/>
      <c r="J2226" s="34"/>
      <c r="K2226" s="32"/>
      <c r="L2226" s="33"/>
      <c r="M2226" s="32"/>
      <c r="O2226" s="24"/>
    </row>
    <row r="2227" spans="2:15" s="23" customFormat="1" ht="21" customHeight="1">
      <c r="B2227" s="39"/>
      <c r="C2227" s="40"/>
      <c r="D2227" s="37"/>
      <c r="E2227" s="36"/>
      <c r="F2227" s="35"/>
      <c r="G2227" s="34"/>
      <c r="H2227" s="32"/>
      <c r="I2227" s="35"/>
      <c r="J2227" s="34"/>
      <c r="K2227" s="32"/>
      <c r="L2227" s="33"/>
      <c r="M2227" s="32"/>
      <c r="O2227" s="24"/>
    </row>
    <row r="2228" spans="2:15" s="23" customFormat="1" ht="21" customHeight="1">
      <c r="B2228" s="39"/>
      <c r="C2228" s="40"/>
      <c r="D2228" s="37"/>
      <c r="E2228" s="36"/>
      <c r="F2228" s="35"/>
      <c r="G2228" s="34"/>
      <c r="H2228" s="32"/>
      <c r="I2228" s="35"/>
      <c r="J2228" s="34"/>
      <c r="K2228" s="32"/>
      <c r="L2228" s="33"/>
      <c r="M2228" s="32"/>
      <c r="O2228" s="24"/>
    </row>
    <row r="2229" spans="2:15" s="23" customFormat="1" ht="21" customHeight="1">
      <c r="B2229" s="39"/>
      <c r="C2229" s="40"/>
      <c r="D2229" s="37"/>
      <c r="E2229" s="36"/>
      <c r="F2229" s="35"/>
      <c r="G2229" s="34"/>
      <c r="H2229" s="32"/>
      <c r="I2229" s="35"/>
      <c r="J2229" s="34"/>
      <c r="K2229" s="32"/>
      <c r="L2229" s="33"/>
      <c r="M2229" s="32"/>
      <c r="O2229" s="24"/>
    </row>
    <row r="2230" spans="2:15" s="23" customFormat="1" ht="21" customHeight="1">
      <c r="B2230" s="39"/>
      <c r="C2230" s="40"/>
      <c r="D2230" s="37"/>
      <c r="E2230" s="36"/>
      <c r="F2230" s="35"/>
      <c r="G2230" s="34"/>
      <c r="H2230" s="32"/>
      <c r="I2230" s="35"/>
      <c r="J2230" s="34"/>
      <c r="K2230" s="32"/>
      <c r="L2230" s="33"/>
      <c r="M2230" s="32"/>
      <c r="O2230" s="24"/>
    </row>
    <row r="2231" spans="2:15" s="23" customFormat="1" ht="21" customHeight="1">
      <c r="B2231" s="39"/>
      <c r="C2231" s="40"/>
      <c r="D2231" s="37"/>
      <c r="E2231" s="36"/>
      <c r="F2231" s="35"/>
      <c r="G2231" s="34"/>
      <c r="H2231" s="32"/>
      <c r="I2231" s="35"/>
      <c r="J2231" s="34"/>
      <c r="K2231" s="32"/>
      <c r="L2231" s="33"/>
      <c r="M2231" s="32"/>
      <c r="O2231" s="24"/>
    </row>
    <row r="2232" spans="2:15" s="23" customFormat="1" ht="21" customHeight="1">
      <c r="B2232" s="39"/>
      <c r="C2232" s="40"/>
      <c r="D2232" s="37"/>
      <c r="E2232" s="36"/>
      <c r="F2232" s="35"/>
      <c r="G2232" s="34"/>
      <c r="H2232" s="32"/>
      <c r="I2232" s="35"/>
      <c r="J2232" s="34"/>
      <c r="K2232" s="32"/>
      <c r="L2232" s="33"/>
      <c r="M2232" s="32"/>
      <c r="O2232" s="24"/>
    </row>
    <row r="2233" spans="2:15" s="23" customFormat="1" ht="21" customHeight="1">
      <c r="B2233" s="39"/>
      <c r="C2233" s="40"/>
      <c r="D2233" s="37"/>
      <c r="E2233" s="36"/>
      <c r="F2233" s="35"/>
      <c r="G2233" s="34"/>
      <c r="H2233" s="32"/>
      <c r="I2233" s="35"/>
      <c r="J2233" s="34"/>
      <c r="K2233" s="32"/>
      <c r="L2233" s="33"/>
      <c r="M2233" s="32"/>
      <c r="O2233" s="24"/>
    </row>
    <row r="2234" spans="2:15" s="23" customFormat="1" ht="21" customHeight="1">
      <c r="B2234" s="39"/>
      <c r="C2234" s="40"/>
      <c r="D2234" s="37"/>
      <c r="E2234" s="36"/>
      <c r="F2234" s="35"/>
      <c r="G2234" s="34"/>
      <c r="H2234" s="32"/>
      <c r="I2234" s="35"/>
      <c r="J2234" s="34"/>
      <c r="K2234" s="32"/>
      <c r="L2234" s="33"/>
      <c r="M2234" s="32"/>
      <c r="O2234" s="24"/>
    </row>
    <row r="2235" spans="2:15" s="23" customFormat="1" ht="21" customHeight="1">
      <c r="B2235" s="39"/>
      <c r="C2235" s="38"/>
      <c r="D2235" s="37"/>
      <c r="E2235" s="36"/>
      <c r="F2235" s="35"/>
      <c r="G2235" s="34"/>
      <c r="H2235" s="32"/>
      <c r="I2235" s="35"/>
      <c r="J2235" s="34"/>
      <c r="K2235" s="32"/>
      <c r="L2235" s="33"/>
      <c r="M2235" s="32"/>
      <c r="O2235" s="24"/>
    </row>
    <row r="2236" spans="2:15" s="23" customFormat="1" ht="21" customHeight="1">
      <c r="B2236" s="39"/>
      <c r="C2236" s="38"/>
      <c r="D2236" s="37"/>
      <c r="E2236" s="36"/>
      <c r="F2236" s="35"/>
      <c r="G2236" s="34"/>
      <c r="H2236" s="32"/>
      <c r="I2236" s="35"/>
      <c r="J2236" s="34"/>
      <c r="K2236" s="32"/>
      <c r="L2236" s="33"/>
      <c r="M2236" s="32"/>
      <c r="O2236" s="24"/>
    </row>
    <row r="2237" spans="2:15" s="23" customFormat="1" ht="21" customHeight="1">
      <c r="B2237" s="39"/>
      <c r="C2237" s="38"/>
      <c r="D2237" s="37"/>
      <c r="E2237" s="36"/>
      <c r="F2237" s="35"/>
      <c r="G2237" s="34"/>
      <c r="H2237" s="32"/>
      <c r="I2237" s="35"/>
      <c r="J2237" s="34"/>
      <c r="K2237" s="32"/>
      <c r="L2237" s="33"/>
      <c r="M2237" s="32"/>
      <c r="O2237" s="24"/>
    </row>
    <row r="2238" spans="2:15" s="23" customFormat="1" ht="21" customHeight="1">
      <c r="B2238" s="39"/>
      <c r="C2238" s="38"/>
      <c r="D2238" s="37"/>
      <c r="E2238" s="36"/>
      <c r="F2238" s="35"/>
      <c r="G2238" s="34"/>
      <c r="H2238" s="32"/>
      <c r="I2238" s="35"/>
      <c r="J2238" s="34"/>
      <c r="K2238" s="32"/>
      <c r="L2238" s="33"/>
      <c r="M2238" s="32"/>
      <c r="O2238" s="24"/>
    </row>
    <row r="2239" spans="2:15" s="23" customFormat="1" ht="21" customHeight="1">
      <c r="B2239" s="31"/>
      <c r="C2239" s="30"/>
      <c r="D2239" s="29"/>
      <c r="E2239" s="28"/>
      <c r="F2239" s="26"/>
      <c r="G2239" s="27"/>
      <c r="H2239" s="25"/>
      <c r="I2239" s="26"/>
      <c r="J2239" s="27"/>
      <c r="K2239" s="25"/>
      <c r="L2239" s="26"/>
      <c r="M2239" s="25"/>
      <c r="O2239" s="24"/>
    </row>
    <row r="2240" spans="2:15" s="23" customFormat="1" ht="21" customHeight="1">
      <c r="B2240" s="31"/>
      <c r="C2240" s="30"/>
      <c r="D2240" s="29"/>
      <c r="E2240" s="28"/>
      <c r="F2240" s="26"/>
      <c r="G2240" s="27"/>
      <c r="H2240" s="25"/>
      <c r="I2240" s="26"/>
      <c r="J2240" s="27"/>
      <c r="K2240" s="25"/>
      <c r="L2240" s="26"/>
      <c r="M2240" s="25"/>
      <c r="O2240" s="24"/>
    </row>
    <row r="2241" spans="2:16" ht="21" customHeight="1">
      <c r="F2241" s="20"/>
      <c r="G2241" s="21"/>
      <c r="H2241" s="22"/>
      <c r="I2241" s="20"/>
      <c r="J2241" s="21"/>
      <c r="K2241" s="21"/>
      <c r="L2241" s="20"/>
      <c r="M2241" s="19"/>
    </row>
    <row r="2242" spans="2:16" ht="21" customHeight="1">
      <c r="B2242" s="58"/>
      <c r="C2242" s="58"/>
      <c r="D2242" s="58"/>
      <c r="E2242" s="58"/>
      <c r="F2242" s="58"/>
      <c r="G2242" s="57"/>
      <c r="H2242" s="56"/>
      <c r="I2242" s="55"/>
      <c r="J2242" s="55"/>
      <c r="K2242" s="55"/>
      <c r="L2242" s="55"/>
      <c r="M2242" s="55"/>
      <c r="O2242" s="511"/>
      <c r="P2242" s="511"/>
    </row>
    <row r="2243" spans="2:16" ht="21" customHeight="1">
      <c r="B2243" s="54"/>
      <c r="C2243" s="53"/>
      <c r="D2243" s="53"/>
      <c r="E2243" s="53"/>
      <c r="F2243" s="53"/>
      <c r="G2243" s="21"/>
      <c r="H2243" s="22"/>
      <c r="I2243" s="20"/>
      <c r="J2243" s="21"/>
      <c r="K2243" s="21"/>
      <c r="L2243" s="52"/>
      <c r="M2243" s="51"/>
    </row>
    <row r="2244" spans="2:16" ht="21" customHeight="1">
      <c r="F2244" s="20"/>
      <c r="G2244" s="21"/>
      <c r="H2244" s="22"/>
      <c r="I2244" s="20"/>
      <c r="J2244" s="21"/>
      <c r="K2244" s="21"/>
      <c r="L2244" s="20"/>
      <c r="M2244" s="50"/>
    </row>
    <row r="2245" spans="2:16" s="23" customFormat="1" ht="21" customHeight="1">
      <c r="C2245" s="49"/>
      <c r="D2245" s="49"/>
      <c r="E2245" s="44"/>
      <c r="F2245" s="41"/>
      <c r="G2245" s="41"/>
      <c r="H2245" s="41"/>
      <c r="I2245" s="41"/>
      <c r="J2245" s="48"/>
      <c r="K2245" s="41"/>
      <c r="L2245" s="48"/>
      <c r="M2245" s="47"/>
      <c r="O2245" s="24"/>
    </row>
    <row r="2246" spans="2:16" s="23" customFormat="1" ht="21" customHeight="1">
      <c r="B2246" s="46"/>
      <c r="C2246" s="45"/>
      <c r="D2246" s="45"/>
      <c r="E2246" s="44"/>
      <c r="F2246" s="42"/>
      <c r="G2246" s="41"/>
      <c r="H2246" s="43"/>
      <c r="I2246" s="42"/>
      <c r="J2246" s="41"/>
      <c r="K2246" s="41"/>
      <c r="L2246" s="42"/>
      <c r="M2246" s="41"/>
      <c r="O2246" s="24"/>
    </row>
    <row r="2247" spans="2:16" s="23" customFormat="1" ht="21" customHeight="1">
      <c r="B2247" s="39"/>
      <c r="C2247" s="40"/>
      <c r="D2247" s="37"/>
      <c r="E2247" s="36"/>
      <c r="F2247" s="35"/>
      <c r="G2247" s="34"/>
      <c r="H2247" s="32"/>
      <c r="I2247" s="35"/>
      <c r="J2247" s="34"/>
      <c r="K2247" s="32"/>
      <c r="L2247" s="33"/>
      <c r="M2247" s="32"/>
      <c r="O2247" s="24"/>
    </row>
    <row r="2248" spans="2:16" s="23" customFormat="1" ht="21" customHeight="1">
      <c r="B2248" s="39"/>
      <c r="C2248" s="40"/>
      <c r="D2248" s="37"/>
      <c r="E2248" s="36"/>
      <c r="F2248" s="35"/>
      <c r="G2248" s="34"/>
      <c r="H2248" s="32"/>
      <c r="I2248" s="35"/>
      <c r="J2248" s="34"/>
      <c r="K2248" s="32"/>
      <c r="L2248" s="33"/>
      <c r="M2248" s="32"/>
      <c r="O2248" s="24"/>
    </row>
    <row r="2249" spans="2:16" s="23" customFormat="1" ht="21" customHeight="1">
      <c r="B2249" s="39"/>
      <c r="C2249" s="40"/>
      <c r="D2249" s="37"/>
      <c r="E2249" s="36"/>
      <c r="F2249" s="35"/>
      <c r="G2249" s="34"/>
      <c r="H2249" s="32"/>
      <c r="I2249" s="35"/>
      <c r="J2249" s="34"/>
      <c r="K2249" s="32"/>
      <c r="L2249" s="33"/>
      <c r="M2249" s="32"/>
      <c r="O2249" s="24"/>
    </row>
    <row r="2250" spans="2:16" s="23" customFormat="1" ht="21" customHeight="1">
      <c r="B2250" s="39"/>
      <c r="C2250" s="40"/>
      <c r="D2250" s="37"/>
      <c r="E2250" s="36"/>
      <c r="F2250" s="35"/>
      <c r="G2250" s="34"/>
      <c r="H2250" s="32"/>
      <c r="I2250" s="35"/>
      <c r="J2250" s="34"/>
      <c r="K2250" s="32"/>
      <c r="L2250" s="33"/>
      <c r="M2250" s="32"/>
      <c r="O2250" s="24"/>
    </row>
    <row r="2251" spans="2:16" s="23" customFormat="1" ht="21" customHeight="1">
      <c r="B2251" s="39"/>
      <c r="C2251" s="40"/>
      <c r="D2251" s="37"/>
      <c r="E2251" s="36"/>
      <c r="F2251" s="35"/>
      <c r="G2251" s="34"/>
      <c r="H2251" s="32"/>
      <c r="I2251" s="35"/>
      <c r="J2251" s="34"/>
      <c r="K2251" s="32"/>
      <c r="L2251" s="33"/>
      <c r="M2251" s="32"/>
      <c r="O2251" s="24"/>
    </row>
    <row r="2252" spans="2:16" s="23" customFormat="1" ht="21" customHeight="1">
      <c r="B2252" s="39"/>
      <c r="C2252" s="40"/>
      <c r="D2252" s="37"/>
      <c r="E2252" s="36"/>
      <c r="F2252" s="35"/>
      <c r="G2252" s="34"/>
      <c r="H2252" s="32"/>
      <c r="I2252" s="35"/>
      <c r="J2252" s="34"/>
      <c r="K2252" s="32"/>
      <c r="L2252" s="33"/>
      <c r="M2252" s="32"/>
      <c r="O2252" s="24"/>
    </row>
    <row r="2253" spans="2:16" s="23" customFormat="1" ht="21" customHeight="1">
      <c r="B2253" s="39"/>
      <c r="C2253" s="40"/>
      <c r="D2253" s="37"/>
      <c r="E2253" s="36"/>
      <c r="F2253" s="35"/>
      <c r="G2253" s="34"/>
      <c r="H2253" s="32"/>
      <c r="I2253" s="35"/>
      <c r="J2253" s="34"/>
      <c r="K2253" s="32"/>
      <c r="L2253" s="33"/>
      <c r="M2253" s="32"/>
      <c r="O2253" s="24"/>
    </row>
    <row r="2254" spans="2:16" s="23" customFormat="1" ht="21" customHeight="1">
      <c r="B2254" s="39"/>
      <c r="C2254" s="40"/>
      <c r="D2254" s="37"/>
      <c r="E2254" s="36"/>
      <c r="F2254" s="35"/>
      <c r="G2254" s="34"/>
      <c r="H2254" s="32"/>
      <c r="I2254" s="35"/>
      <c r="J2254" s="34"/>
      <c r="K2254" s="32"/>
      <c r="L2254" s="33"/>
      <c r="M2254" s="32"/>
      <c r="O2254" s="24"/>
    </row>
    <row r="2255" spans="2:16" s="23" customFormat="1" ht="21" customHeight="1">
      <c r="B2255" s="39"/>
      <c r="C2255" s="40"/>
      <c r="D2255" s="37"/>
      <c r="E2255" s="36"/>
      <c r="F2255" s="35"/>
      <c r="G2255" s="34"/>
      <c r="H2255" s="32"/>
      <c r="I2255" s="35"/>
      <c r="J2255" s="34"/>
      <c r="K2255" s="32"/>
      <c r="L2255" s="33"/>
      <c r="M2255" s="32"/>
      <c r="O2255" s="24"/>
    </row>
    <row r="2256" spans="2:16" s="23" customFormat="1" ht="21" customHeight="1">
      <c r="B2256" s="39"/>
      <c r="C2256" s="40"/>
      <c r="D2256" s="37"/>
      <c r="E2256" s="36"/>
      <c r="F2256" s="35"/>
      <c r="G2256" s="34"/>
      <c r="H2256" s="32"/>
      <c r="I2256" s="35"/>
      <c r="J2256" s="34"/>
      <c r="K2256" s="32"/>
      <c r="L2256" s="33"/>
      <c r="M2256" s="32"/>
      <c r="O2256" s="24"/>
    </row>
    <row r="2257" spans="2:16" s="23" customFormat="1" ht="21" customHeight="1">
      <c r="B2257" s="39"/>
      <c r="C2257" s="40"/>
      <c r="D2257" s="37"/>
      <c r="E2257" s="36"/>
      <c r="F2257" s="35"/>
      <c r="G2257" s="34"/>
      <c r="H2257" s="32"/>
      <c r="I2257" s="35"/>
      <c r="J2257" s="34"/>
      <c r="K2257" s="32"/>
      <c r="L2257" s="33"/>
      <c r="M2257" s="32"/>
      <c r="O2257" s="24"/>
    </row>
    <row r="2258" spans="2:16" s="23" customFormat="1" ht="21" customHeight="1">
      <c r="B2258" s="39"/>
      <c r="C2258" s="40"/>
      <c r="D2258" s="37"/>
      <c r="E2258" s="36"/>
      <c r="F2258" s="35"/>
      <c r="G2258" s="34"/>
      <c r="H2258" s="32"/>
      <c r="I2258" s="35"/>
      <c r="J2258" s="34"/>
      <c r="K2258" s="32"/>
      <c r="L2258" s="33"/>
      <c r="M2258" s="32"/>
      <c r="O2258" s="24"/>
    </row>
    <row r="2259" spans="2:16" s="23" customFormat="1" ht="21" customHeight="1">
      <c r="B2259" s="39"/>
      <c r="C2259" s="40"/>
      <c r="D2259" s="37"/>
      <c r="E2259" s="36"/>
      <c r="F2259" s="35"/>
      <c r="G2259" s="34"/>
      <c r="H2259" s="32"/>
      <c r="I2259" s="35"/>
      <c r="J2259" s="34"/>
      <c r="K2259" s="32"/>
      <c r="L2259" s="33"/>
      <c r="M2259" s="32"/>
      <c r="O2259" s="24"/>
    </row>
    <row r="2260" spans="2:16" s="23" customFormat="1" ht="21" customHeight="1">
      <c r="B2260" s="39"/>
      <c r="C2260" s="40"/>
      <c r="D2260" s="37"/>
      <c r="E2260" s="36"/>
      <c r="F2260" s="35"/>
      <c r="G2260" s="34"/>
      <c r="H2260" s="32"/>
      <c r="I2260" s="35"/>
      <c r="J2260" s="34"/>
      <c r="K2260" s="32"/>
      <c r="L2260" s="33"/>
      <c r="M2260" s="32"/>
      <c r="O2260" s="24"/>
    </row>
    <row r="2261" spans="2:16" s="23" customFormat="1" ht="21" customHeight="1">
      <c r="B2261" s="39"/>
      <c r="C2261" s="40"/>
      <c r="D2261" s="37"/>
      <c r="E2261" s="36"/>
      <c r="F2261" s="35"/>
      <c r="G2261" s="34"/>
      <c r="H2261" s="32"/>
      <c r="I2261" s="35"/>
      <c r="J2261" s="34"/>
      <c r="K2261" s="32"/>
      <c r="L2261" s="33"/>
      <c r="M2261" s="32"/>
      <c r="O2261" s="24"/>
    </row>
    <row r="2262" spans="2:16" s="23" customFormat="1" ht="21" customHeight="1">
      <c r="B2262" s="39"/>
      <c r="C2262" s="38"/>
      <c r="D2262" s="37"/>
      <c r="E2262" s="36"/>
      <c r="F2262" s="35"/>
      <c r="G2262" s="34"/>
      <c r="H2262" s="32"/>
      <c r="I2262" s="35"/>
      <c r="J2262" s="34"/>
      <c r="K2262" s="32"/>
      <c r="L2262" s="33"/>
      <c r="M2262" s="32"/>
      <c r="O2262" s="24"/>
    </row>
    <row r="2263" spans="2:16" s="23" customFormat="1" ht="21" customHeight="1">
      <c r="B2263" s="39"/>
      <c r="C2263" s="38"/>
      <c r="D2263" s="37"/>
      <c r="E2263" s="36"/>
      <c r="F2263" s="35"/>
      <c r="G2263" s="34"/>
      <c r="H2263" s="32"/>
      <c r="I2263" s="35"/>
      <c r="J2263" s="34"/>
      <c r="K2263" s="32"/>
      <c r="L2263" s="33"/>
      <c r="M2263" s="32"/>
      <c r="O2263" s="24"/>
    </row>
    <row r="2264" spans="2:16" s="23" customFormat="1" ht="21" customHeight="1">
      <c r="B2264" s="39"/>
      <c r="C2264" s="38"/>
      <c r="D2264" s="37"/>
      <c r="E2264" s="36"/>
      <c r="F2264" s="35"/>
      <c r="G2264" s="34"/>
      <c r="H2264" s="32"/>
      <c r="I2264" s="35"/>
      <c r="J2264" s="34"/>
      <c r="K2264" s="32"/>
      <c r="L2264" s="33"/>
      <c r="M2264" s="32"/>
      <c r="O2264" s="24"/>
    </row>
    <row r="2265" spans="2:16" s="23" customFormat="1" ht="21" customHeight="1">
      <c r="B2265" s="39"/>
      <c r="C2265" s="38"/>
      <c r="D2265" s="37"/>
      <c r="E2265" s="36"/>
      <c r="F2265" s="35"/>
      <c r="G2265" s="34"/>
      <c r="H2265" s="32"/>
      <c r="I2265" s="35"/>
      <c r="J2265" s="34"/>
      <c r="K2265" s="32"/>
      <c r="L2265" s="33"/>
      <c r="M2265" s="32"/>
      <c r="O2265" s="24"/>
    </row>
    <row r="2266" spans="2:16" s="23" customFormat="1" ht="21" customHeight="1">
      <c r="B2266" s="31"/>
      <c r="C2266" s="30"/>
      <c r="D2266" s="29"/>
      <c r="E2266" s="28"/>
      <c r="F2266" s="26"/>
      <c r="G2266" s="27"/>
      <c r="H2266" s="25"/>
      <c r="I2266" s="26"/>
      <c r="J2266" s="27"/>
      <c r="K2266" s="25"/>
      <c r="L2266" s="26"/>
      <c r="M2266" s="25"/>
      <c r="O2266" s="24"/>
    </row>
    <row r="2267" spans="2:16" s="23" customFormat="1" ht="21" customHeight="1">
      <c r="B2267" s="31"/>
      <c r="C2267" s="30"/>
      <c r="D2267" s="29"/>
      <c r="E2267" s="28"/>
      <c r="F2267" s="26"/>
      <c r="G2267" s="27"/>
      <c r="H2267" s="25"/>
      <c r="I2267" s="26"/>
      <c r="J2267" s="27"/>
      <c r="K2267" s="25"/>
      <c r="L2267" s="26"/>
      <c r="M2267" s="25"/>
      <c r="O2267" s="24"/>
    </row>
    <row r="2268" spans="2:16" ht="21" customHeight="1">
      <c r="F2268" s="20"/>
      <c r="G2268" s="21"/>
      <c r="H2268" s="22"/>
      <c r="I2268" s="20"/>
      <c r="J2268" s="21"/>
      <c r="K2268" s="21"/>
      <c r="L2268" s="20"/>
      <c r="M2268" s="19"/>
    </row>
    <row r="2269" spans="2:16" ht="21" customHeight="1">
      <c r="B2269" s="58"/>
      <c r="C2269" s="58"/>
      <c r="D2269" s="58"/>
      <c r="E2269" s="58"/>
      <c r="F2269" s="58"/>
      <c r="G2269" s="57"/>
      <c r="H2269" s="56"/>
      <c r="I2269" s="55"/>
      <c r="J2269" s="55"/>
      <c r="K2269" s="55"/>
      <c r="L2269" s="55"/>
      <c r="M2269" s="55"/>
      <c r="O2269" s="511"/>
      <c r="P2269" s="511"/>
    </row>
    <row r="2270" spans="2:16" ht="21" customHeight="1">
      <c r="B2270" s="54"/>
      <c r="C2270" s="53"/>
      <c r="D2270" s="53"/>
      <c r="E2270" s="53"/>
      <c r="F2270" s="53"/>
      <c r="G2270" s="21"/>
      <c r="H2270" s="22"/>
      <c r="I2270" s="20"/>
      <c r="J2270" s="21"/>
      <c r="K2270" s="21"/>
      <c r="L2270" s="52"/>
      <c r="M2270" s="51"/>
    </row>
    <row r="2271" spans="2:16" ht="21" customHeight="1">
      <c r="F2271" s="20"/>
      <c r="G2271" s="21"/>
      <c r="H2271" s="22"/>
      <c r="I2271" s="20"/>
      <c r="J2271" s="21"/>
      <c r="K2271" s="21"/>
      <c r="L2271" s="20"/>
      <c r="M2271" s="50"/>
    </row>
    <row r="2272" spans="2:16" s="23" customFormat="1" ht="21" customHeight="1">
      <c r="C2272" s="49"/>
      <c r="D2272" s="49"/>
      <c r="E2272" s="44"/>
      <c r="F2272" s="41"/>
      <c r="G2272" s="41"/>
      <c r="H2272" s="41"/>
      <c r="I2272" s="41"/>
      <c r="J2272" s="48"/>
      <c r="K2272" s="41"/>
      <c r="L2272" s="48"/>
      <c r="M2272" s="47"/>
      <c r="O2272" s="24"/>
    </row>
    <row r="2273" spans="2:15" s="23" customFormat="1" ht="21" customHeight="1">
      <c r="B2273" s="46"/>
      <c r="C2273" s="45"/>
      <c r="D2273" s="45"/>
      <c r="E2273" s="44"/>
      <c r="F2273" s="42"/>
      <c r="G2273" s="41"/>
      <c r="H2273" s="43"/>
      <c r="I2273" s="42"/>
      <c r="J2273" s="41"/>
      <c r="K2273" s="41"/>
      <c r="L2273" s="42"/>
      <c r="M2273" s="41"/>
      <c r="O2273" s="24"/>
    </row>
    <row r="2274" spans="2:15" s="23" customFormat="1" ht="21" customHeight="1">
      <c r="B2274" s="39"/>
      <c r="C2274" s="40"/>
      <c r="D2274" s="37"/>
      <c r="E2274" s="36"/>
      <c r="F2274" s="35"/>
      <c r="G2274" s="34"/>
      <c r="H2274" s="32"/>
      <c r="I2274" s="35"/>
      <c r="J2274" s="34"/>
      <c r="K2274" s="32"/>
      <c r="L2274" s="33"/>
      <c r="M2274" s="32"/>
      <c r="O2274" s="24"/>
    </row>
    <row r="2275" spans="2:15" s="23" customFormat="1" ht="21" customHeight="1">
      <c r="B2275" s="39"/>
      <c r="C2275" s="40"/>
      <c r="D2275" s="37"/>
      <c r="E2275" s="36"/>
      <c r="F2275" s="35"/>
      <c r="G2275" s="34"/>
      <c r="H2275" s="32"/>
      <c r="I2275" s="35"/>
      <c r="J2275" s="34"/>
      <c r="K2275" s="32"/>
      <c r="L2275" s="33"/>
      <c r="M2275" s="32"/>
      <c r="O2275" s="24"/>
    </row>
    <row r="2276" spans="2:15" s="23" customFormat="1" ht="21" customHeight="1">
      <c r="B2276" s="39"/>
      <c r="C2276" s="40"/>
      <c r="D2276" s="37"/>
      <c r="E2276" s="36"/>
      <c r="F2276" s="35"/>
      <c r="G2276" s="34"/>
      <c r="H2276" s="32"/>
      <c r="I2276" s="35"/>
      <c r="J2276" s="34"/>
      <c r="K2276" s="32"/>
      <c r="L2276" s="33"/>
      <c r="M2276" s="32"/>
      <c r="O2276" s="24"/>
    </row>
    <row r="2277" spans="2:15" s="23" customFormat="1" ht="21" customHeight="1">
      <c r="B2277" s="39"/>
      <c r="C2277" s="40"/>
      <c r="D2277" s="37"/>
      <c r="E2277" s="36"/>
      <c r="F2277" s="35"/>
      <c r="G2277" s="34"/>
      <c r="H2277" s="32"/>
      <c r="I2277" s="35"/>
      <c r="J2277" s="34"/>
      <c r="K2277" s="32"/>
      <c r="L2277" s="33"/>
      <c r="M2277" s="32"/>
      <c r="O2277" s="24"/>
    </row>
    <row r="2278" spans="2:15" s="23" customFormat="1" ht="21" customHeight="1">
      <c r="B2278" s="39"/>
      <c r="C2278" s="40"/>
      <c r="D2278" s="37"/>
      <c r="E2278" s="36"/>
      <c r="F2278" s="35"/>
      <c r="G2278" s="34"/>
      <c r="H2278" s="32"/>
      <c r="I2278" s="35"/>
      <c r="J2278" s="34"/>
      <c r="K2278" s="32"/>
      <c r="L2278" s="33"/>
      <c r="M2278" s="32"/>
      <c r="O2278" s="24"/>
    </row>
    <row r="2279" spans="2:15" s="23" customFormat="1" ht="21" customHeight="1">
      <c r="B2279" s="39"/>
      <c r="C2279" s="40"/>
      <c r="D2279" s="37"/>
      <c r="E2279" s="36"/>
      <c r="F2279" s="35"/>
      <c r="G2279" s="34"/>
      <c r="H2279" s="32"/>
      <c r="I2279" s="35"/>
      <c r="J2279" s="34"/>
      <c r="K2279" s="32"/>
      <c r="L2279" s="33"/>
      <c r="M2279" s="32"/>
      <c r="O2279" s="24"/>
    </row>
    <row r="2280" spans="2:15" s="23" customFormat="1" ht="21" customHeight="1">
      <c r="B2280" s="39"/>
      <c r="C2280" s="40"/>
      <c r="D2280" s="37"/>
      <c r="E2280" s="36"/>
      <c r="F2280" s="35"/>
      <c r="G2280" s="34"/>
      <c r="H2280" s="32"/>
      <c r="I2280" s="35"/>
      <c r="J2280" s="34"/>
      <c r="K2280" s="32"/>
      <c r="L2280" s="33"/>
      <c r="M2280" s="32"/>
      <c r="O2280" s="24"/>
    </row>
    <row r="2281" spans="2:15" s="23" customFormat="1" ht="21" customHeight="1">
      <c r="B2281" s="39"/>
      <c r="C2281" s="40"/>
      <c r="D2281" s="37"/>
      <c r="E2281" s="36"/>
      <c r="F2281" s="35"/>
      <c r="G2281" s="34"/>
      <c r="H2281" s="32"/>
      <c r="I2281" s="35"/>
      <c r="J2281" s="34"/>
      <c r="K2281" s="32"/>
      <c r="L2281" s="33"/>
      <c r="M2281" s="32"/>
      <c r="O2281" s="24"/>
    </row>
    <row r="2282" spans="2:15" s="23" customFormat="1" ht="21" customHeight="1">
      <c r="B2282" s="39"/>
      <c r="C2282" s="40"/>
      <c r="D2282" s="37"/>
      <c r="E2282" s="36"/>
      <c r="F2282" s="35"/>
      <c r="G2282" s="34"/>
      <c r="H2282" s="32"/>
      <c r="I2282" s="35"/>
      <c r="J2282" s="34"/>
      <c r="K2282" s="32"/>
      <c r="L2282" s="33"/>
      <c r="M2282" s="32"/>
      <c r="O2282" s="24"/>
    </row>
    <row r="2283" spans="2:15" s="23" customFormat="1" ht="21" customHeight="1">
      <c r="B2283" s="39"/>
      <c r="C2283" s="40"/>
      <c r="D2283" s="37"/>
      <c r="E2283" s="36"/>
      <c r="F2283" s="35"/>
      <c r="G2283" s="34"/>
      <c r="H2283" s="32"/>
      <c r="I2283" s="35"/>
      <c r="J2283" s="34"/>
      <c r="K2283" s="32"/>
      <c r="L2283" s="33"/>
      <c r="M2283" s="32"/>
      <c r="O2283" s="24"/>
    </row>
    <row r="2284" spans="2:15" s="23" customFormat="1" ht="21" customHeight="1">
      <c r="B2284" s="39"/>
      <c r="C2284" s="40"/>
      <c r="D2284" s="37"/>
      <c r="E2284" s="36"/>
      <c r="F2284" s="35"/>
      <c r="G2284" s="34"/>
      <c r="H2284" s="32"/>
      <c r="I2284" s="35"/>
      <c r="J2284" s="34"/>
      <c r="K2284" s="32"/>
      <c r="L2284" s="33"/>
      <c r="M2284" s="32"/>
      <c r="O2284" s="24"/>
    </row>
    <row r="2285" spans="2:15" s="23" customFormat="1" ht="21" customHeight="1">
      <c r="B2285" s="39"/>
      <c r="C2285" s="40"/>
      <c r="D2285" s="37"/>
      <c r="E2285" s="36"/>
      <c r="F2285" s="35"/>
      <c r="G2285" s="34"/>
      <c r="H2285" s="32"/>
      <c r="I2285" s="35"/>
      <c r="J2285" s="34"/>
      <c r="K2285" s="32"/>
      <c r="L2285" s="33"/>
      <c r="M2285" s="32"/>
      <c r="O2285" s="24"/>
    </row>
    <row r="2286" spans="2:15" s="23" customFormat="1" ht="21" customHeight="1">
      <c r="B2286" s="39"/>
      <c r="C2286" s="40"/>
      <c r="D2286" s="37"/>
      <c r="E2286" s="36"/>
      <c r="F2286" s="35"/>
      <c r="G2286" s="34"/>
      <c r="H2286" s="32"/>
      <c r="I2286" s="35"/>
      <c r="J2286" s="34"/>
      <c r="K2286" s="32"/>
      <c r="L2286" s="33"/>
      <c r="M2286" s="32"/>
      <c r="O2286" s="24"/>
    </row>
    <row r="2287" spans="2:15" s="23" customFormat="1" ht="21" customHeight="1">
      <c r="B2287" s="39"/>
      <c r="C2287" s="40"/>
      <c r="D2287" s="37"/>
      <c r="E2287" s="36"/>
      <c r="F2287" s="35"/>
      <c r="G2287" s="34"/>
      <c r="H2287" s="32"/>
      <c r="I2287" s="35"/>
      <c r="J2287" s="34"/>
      <c r="K2287" s="32"/>
      <c r="L2287" s="33"/>
      <c r="M2287" s="32"/>
      <c r="O2287" s="24"/>
    </row>
    <row r="2288" spans="2:15" s="23" customFormat="1" ht="21" customHeight="1">
      <c r="B2288" s="39"/>
      <c r="C2288" s="40"/>
      <c r="D2288" s="37"/>
      <c r="E2288" s="36"/>
      <c r="F2288" s="35"/>
      <c r="G2288" s="34"/>
      <c r="H2288" s="32"/>
      <c r="I2288" s="35"/>
      <c r="J2288" s="34"/>
      <c r="K2288" s="32"/>
      <c r="L2288" s="33"/>
      <c r="M2288" s="32"/>
      <c r="O2288" s="24"/>
    </row>
    <row r="2289" spans="2:16" s="23" customFormat="1" ht="21" customHeight="1">
      <c r="B2289" s="39"/>
      <c r="C2289" s="38"/>
      <c r="D2289" s="37"/>
      <c r="E2289" s="36"/>
      <c r="F2289" s="35"/>
      <c r="G2289" s="34"/>
      <c r="H2289" s="32"/>
      <c r="I2289" s="35"/>
      <c r="J2289" s="34"/>
      <c r="K2289" s="32"/>
      <c r="L2289" s="33"/>
      <c r="M2289" s="32"/>
      <c r="O2289" s="24"/>
    </row>
    <row r="2290" spans="2:16" s="23" customFormat="1" ht="21" customHeight="1">
      <c r="B2290" s="39"/>
      <c r="C2290" s="38"/>
      <c r="D2290" s="37"/>
      <c r="E2290" s="36"/>
      <c r="F2290" s="35"/>
      <c r="G2290" s="34"/>
      <c r="H2290" s="32"/>
      <c r="I2290" s="35"/>
      <c r="J2290" s="34"/>
      <c r="K2290" s="32"/>
      <c r="L2290" s="33"/>
      <c r="M2290" s="32"/>
      <c r="O2290" s="24"/>
    </row>
    <row r="2291" spans="2:16" s="23" customFormat="1" ht="21" customHeight="1">
      <c r="B2291" s="39"/>
      <c r="C2291" s="38"/>
      <c r="D2291" s="37"/>
      <c r="E2291" s="36"/>
      <c r="F2291" s="35"/>
      <c r="G2291" s="34"/>
      <c r="H2291" s="32"/>
      <c r="I2291" s="35"/>
      <c r="J2291" s="34"/>
      <c r="K2291" s="32"/>
      <c r="L2291" s="33"/>
      <c r="M2291" s="32"/>
      <c r="O2291" s="24"/>
    </row>
    <row r="2292" spans="2:16" s="23" customFormat="1" ht="21" customHeight="1">
      <c r="B2292" s="39"/>
      <c r="C2292" s="38"/>
      <c r="D2292" s="37"/>
      <c r="E2292" s="36"/>
      <c r="F2292" s="35"/>
      <c r="G2292" s="34"/>
      <c r="H2292" s="32"/>
      <c r="I2292" s="35"/>
      <c r="J2292" s="34"/>
      <c r="K2292" s="32"/>
      <c r="L2292" s="33"/>
      <c r="M2292" s="32"/>
      <c r="O2292" s="24"/>
    </row>
    <row r="2293" spans="2:16" s="23" customFormat="1" ht="21" customHeight="1">
      <c r="B2293" s="31"/>
      <c r="C2293" s="30"/>
      <c r="D2293" s="29"/>
      <c r="E2293" s="28"/>
      <c r="F2293" s="26"/>
      <c r="G2293" s="27"/>
      <c r="H2293" s="25"/>
      <c r="I2293" s="26"/>
      <c r="J2293" s="27"/>
      <c r="K2293" s="25"/>
      <c r="L2293" s="26"/>
      <c r="M2293" s="25"/>
      <c r="O2293" s="24"/>
    </row>
    <row r="2294" spans="2:16" s="23" customFormat="1" ht="21" customHeight="1">
      <c r="B2294" s="31"/>
      <c r="C2294" s="30"/>
      <c r="D2294" s="29"/>
      <c r="E2294" s="28"/>
      <c r="F2294" s="26"/>
      <c r="G2294" s="27"/>
      <c r="H2294" s="25"/>
      <c r="I2294" s="26"/>
      <c r="J2294" s="27"/>
      <c r="K2294" s="25"/>
      <c r="L2294" s="26"/>
      <c r="M2294" s="25"/>
      <c r="O2294" s="24"/>
    </row>
    <row r="2295" spans="2:16" ht="21" customHeight="1">
      <c r="F2295" s="20"/>
      <c r="G2295" s="21"/>
      <c r="H2295" s="22"/>
      <c r="I2295" s="20"/>
      <c r="J2295" s="21"/>
      <c r="K2295" s="21"/>
      <c r="L2295" s="20"/>
      <c r="M2295" s="19"/>
    </row>
    <row r="2296" spans="2:16" ht="21" customHeight="1">
      <c r="B2296" s="58"/>
      <c r="C2296" s="58"/>
      <c r="D2296" s="58"/>
      <c r="E2296" s="58"/>
      <c r="F2296" s="58"/>
      <c r="G2296" s="57"/>
      <c r="H2296" s="56"/>
      <c r="I2296" s="55"/>
      <c r="J2296" s="55"/>
      <c r="K2296" s="55"/>
      <c r="L2296" s="55"/>
      <c r="M2296" s="55"/>
      <c r="O2296" s="511"/>
      <c r="P2296" s="511"/>
    </row>
    <row r="2297" spans="2:16" ht="21" customHeight="1">
      <c r="B2297" s="54"/>
      <c r="C2297" s="53"/>
      <c r="D2297" s="53"/>
      <c r="E2297" s="53"/>
      <c r="F2297" s="53"/>
      <c r="G2297" s="21"/>
      <c r="H2297" s="22"/>
      <c r="I2297" s="20"/>
      <c r="J2297" s="21"/>
      <c r="K2297" s="21"/>
      <c r="L2297" s="52"/>
      <c r="M2297" s="51"/>
    </row>
    <row r="2298" spans="2:16" ht="21" customHeight="1">
      <c r="F2298" s="20"/>
      <c r="G2298" s="21"/>
      <c r="H2298" s="22"/>
      <c r="I2298" s="20"/>
      <c r="J2298" s="21"/>
      <c r="K2298" s="21"/>
      <c r="L2298" s="20"/>
      <c r="M2298" s="50"/>
    </row>
    <row r="2299" spans="2:16" s="23" customFormat="1" ht="21" customHeight="1">
      <c r="C2299" s="49"/>
      <c r="D2299" s="49"/>
      <c r="E2299" s="44"/>
      <c r="F2299" s="41"/>
      <c r="G2299" s="41"/>
      <c r="H2299" s="41"/>
      <c r="I2299" s="41"/>
      <c r="J2299" s="48"/>
      <c r="K2299" s="41"/>
      <c r="L2299" s="48"/>
      <c r="M2299" s="47"/>
      <c r="O2299" s="24"/>
    </row>
    <row r="2300" spans="2:16" s="23" customFormat="1" ht="21" customHeight="1">
      <c r="B2300" s="46"/>
      <c r="C2300" s="45"/>
      <c r="D2300" s="45"/>
      <c r="E2300" s="44"/>
      <c r="F2300" s="42"/>
      <c r="G2300" s="41"/>
      <c r="H2300" s="43"/>
      <c r="I2300" s="42"/>
      <c r="J2300" s="41"/>
      <c r="K2300" s="41"/>
      <c r="L2300" s="42"/>
      <c r="M2300" s="41"/>
      <c r="O2300" s="24"/>
    </row>
    <row r="2301" spans="2:16" s="23" customFormat="1" ht="21" customHeight="1">
      <c r="B2301" s="39"/>
      <c r="C2301" s="40"/>
      <c r="D2301" s="37"/>
      <c r="E2301" s="36"/>
      <c r="F2301" s="35"/>
      <c r="G2301" s="34"/>
      <c r="H2301" s="32"/>
      <c r="I2301" s="35"/>
      <c r="J2301" s="34"/>
      <c r="K2301" s="32"/>
      <c r="L2301" s="33"/>
      <c r="M2301" s="32"/>
      <c r="O2301" s="24"/>
    </row>
    <row r="2302" spans="2:16" s="23" customFormat="1" ht="21" customHeight="1">
      <c r="B2302" s="39"/>
      <c r="C2302" s="40"/>
      <c r="D2302" s="37"/>
      <c r="E2302" s="36"/>
      <c r="F2302" s="35"/>
      <c r="G2302" s="34"/>
      <c r="H2302" s="32"/>
      <c r="I2302" s="35"/>
      <c r="J2302" s="34"/>
      <c r="K2302" s="32"/>
      <c r="L2302" s="33"/>
      <c r="M2302" s="32"/>
      <c r="O2302" s="24"/>
    </row>
    <row r="2303" spans="2:16" s="23" customFormat="1" ht="21" customHeight="1">
      <c r="B2303" s="39"/>
      <c r="C2303" s="40"/>
      <c r="D2303" s="37"/>
      <c r="E2303" s="36"/>
      <c r="F2303" s="35"/>
      <c r="G2303" s="34"/>
      <c r="H2303" s="32"/>
      <c r="I2303" s="35"/>
      <c r="J2303" s="34"/>
      <c r="K2303" s="32"/>
      <c r="L2303" s="33"/>
      <c r="M2303" s="32"/>
      <c r="O2303" s="24"/>
    </row>
    <row r="2304" spans="2:16" s="23" customFormat="1" ht="21" customHeight="1">
      <c r="B2304" s="39"/>
      <c r="C2304" s="40"/>
      <c r="D2304" s="37"/>
      <c r="E2304" s="36"/>
      <c r="F2304" s="35"/>
      <c r="G2304" s="34"/>
      <c r="H2304" s="32"/>
      <c r="I2304" s="35"/>
      <c r="J2304" s="34"/>
      <c r="K2304" s="32"/>
      <c r="L2304" s="33"/>
      <c r="M2304" s="32"/>
      <c r="O2304" s="24"/>
    </row>
    <row r="2305" spans="2:15" s="23" customFormat="1" ht="21" customHeight="1">
      <c r="B2305" s="39"/>
      <c r="C2305" s="40"/>
      <c r="D2305" s="37"/>
      <c r="E2305" s="36"/>
      <c r="F2305" s="35"/>
      <c r="G2305" s="34"/>
      <c r="H2305" s="32"/>
      <c r="I2305" s="35"/>
      <c r="J2305" s="34"/>
      <c r="K2305" s="32"/>
      <c r="L2305" s="33"/>
      <c r="M2305" s="32"/>
      <c r="O2305" s="24"/>
    </row>
    <row r="2306" spans="2:15" s="23" customFormat="1" ht="21" customHeight="1">
      <c r="B2306" s="39"/>
      <c r="C2306" s="40"/>
      <c r="D2306" s="37"/>
      <c r="E2306" s="36"/>
      <c r="F2306" s="35"/>
      <c r="G2306" s="34"/>
      <c r="H2306" s="32"/>
      <c r="I2306" s="35"/>
      <c r="J2306" s="34"/>
      <c r="K2306" s="32"/>
      <c r="L2306" s="33"/>
      <c r="M2306" s="32"/>
      <c r="O2306" s="24"/>
    </row>
    <row r="2307" spans="2:15" s="23" customFormat="1" ht="21" customHeight="1">
      <c r="B2307" s="39"/>
      <c r="C2307" s="40"/>
      <c r="D2307" s="37"/>
      <c r="E2307" s="36"/>
      <c r="F2307" s="35"/>
      <c r="G2307" s="34"/>
      <c r="H2307" s="32"/>
      <c r="I2307" s="35"/>
      <c r="J2307" s="34"/>
      <c r="K2307" s="32"/>
      <c r="L2307" s="33"/>
      <c r="M2307" s="32"/>
      <c r="O2307" s="24"/>
    </row>
    <row r="2308" spans="2:15" s="23" customFormat="1" ht="21" customHeight="1">
      <c r="B2308" s="39"/>
      <c r="C2308" s="40"/>
      <c r="D2308" s="37"/>
      <c r="E2308" s="36"/>
      <c r="F2308" s="35"/>
      <c r="G2308" s="34"/>
      <c r="H2308" s="32"/>
      <c r="I2308" s="35"/>
      <c r="J2308" s="34"/>
      <c r="K2308" s="32"/>
      <c r="L2308" s="33"/>
      <c r="M2308" s="32"/>
      <c r="O2308" s="24"/>
    </row>
    <row r="2309" spans="2:15" s="23" customFormat="1" ht="21" customHeight="1">
      <c r="B2309" s="39"/>
      <c r="C2309" s="40"/>
      <c r="D2309" s="37"/>
      <c r="E2309" s="36"/>
      <c r="F2309" s="35"/>
      <c r="G2309" s="34"/>
      <c r="H2309" s="32"/>
      <c r="I2309" s="35"/>
      <c r="J2309" s="34"/>
      <c r="K2309" s="32"/>
      <c r="L2309" s="33"/>
      <c r="M2309" s="32"/>
      <c r="O2309" s="24"/>
    </row>
    <row r="2310" spans="2:15" s="23" customFormat="1" ht="21" customHeight="1">
      <c r="B2310" s="39"/>
      <c r="C2310" s="40"/>
      <c r="D2310" s="37"/>
      <c r="E2310" s="36"/>
      <c r="F2310" s="35"/>
      <c r="G2310" s="34"/>
      <c r="H2310" s="32"/>
      <c r="I2310" s="35"/>
      <c r="J2310" s="34"/>
      <c r="K2310" s="32"/>
      <c r="L2310" s="33"/>
      <c r="M2310" s="32"/>
      <c r="O2310" s="24"/>
    </row>
    <row r="2311" spans="2:15" s="23" customFormat="1" ht="21" customHeight="1">
      <c r="B2311" s="39"/>
      <c r="C2311" s="40"/>
      <c r="D2311" s="37"/>
      <c r="E2311" s="36"/>
      <c r="F2311" s="35"/>
      <c r="G2311" s="34"/>
      <c r="H2311" s="32"/>
      <c r="I2311" s="35"/>
      <c r="J2311" s="34"/>
      <c r="K2311" s="32"/>
      <c r="L2311" s="33"/>
      <c r="M2311" s="32"/>
      <c r="O2311" s="24"/>
    </row>
    <row r="2312" spans="2:15" s="23" customFormat="1" ht="21" customHeight="1">
      <c r="B2312" s="39"/>
      <c r="C2312" s="40"/>
      <c r="D2312" s="37"/>
      <c r="E2312" s="36"/>
      <c r="F2312" s="35"/>
      <c r="G2312" s="34"/>
      <c r="H2312" s="32"/>
      <c r="I2312" s="35"/>
      <c r="J2312" s="34"/>
      <c r="K2312" s="32"/>
      <c r="L2312" s="33"/>
      <c r="M2312" s="32"/>
      <c r="O2312" s="24"/>
    </row>
    <row r="2313" spans="2:15" s="23" customFormat="1" ht="21" customHeight="1">
      <c r="B2313" s="39"/>
      <c r="C2313" s="40"/>
      <c r="D2313" s="37"/>
      <c r="E2313" s="36"/>
      <c r="F2313" s="35"/>
      <c r="G2313" s="34"/>
      <c r="H2313" s="32"/>
      <c r="I2313" s="35"/>
      <c r="J2313" s="34"/>
      <c r="K2313" s="32"/>
      <c r="L2313" s="33"/>
      <c r="M2313" s="32"/>
      <c r="O2313" s="24"/>
    </row>
    <row r="2314" spans="2:15" s="23" customFormat="1" ht="21" customHeight="1">
      <c r="B2314" s="39"/>
      <c r="C2314" s="40"/>
      <c r="D2314" s="37"/>
      <c r="E2314" s="36"/>
      <c r="F2314" s="35"/>
      <c r="G2314" s="34"/>
      <c r="H2314" s="32"/>
      <c r="I2314" s="35"/>
      <c r="J2314" s="34"/>
      <c r="K2314" s="32"/>
      <c r="L2314" s="33"/>
      <c r="M2314" s="32"/>
      <c r="O2314" s="24"/>
    </row>
    <row r="2315" spans="2:15" s="23" customFormat="1" ht="21" customHeight="1">
      <c r="B2315" s="39"/>
      <c r="C2315" s="40"/>
      <c r="D2315" s="37"/>
      <c r="E2315" s="36"/>
      <c r="F2315" s="35"/>
      <c r="G2315" s="34"/>
      <c r="H2315" s="32"/>
      <c r="I2315" s="35"/>
      <c r="J2315" s="34"/>
      <c r="K2315" s="32"/>
      <c r="L2315" s="33"/>
      <c r="M2315" s="32"/>
      <c r="O2315" s="24"/>
    </row>
    <row r="2316" spans="2:15" s="23" customFormat="1" ht="21" customHeight="1">
      <c r="B2316" s="39"/>
      <c r="C2316" s="38"/>
      <c r="D2316" s="37"/>
      <c r="E2316" s="36"/>
      <c r="F2316" s="35"/>
      <c r="G2316" s="34"/>
      <c r="H2316" s="32"/>
      <c r="I2316" s="35"/>
      <c r="J2316" s="34"/>
      <c r="K2316" s="32"/>
      <c r="L2316" s="33"/>
      <c r="M2316" s="32"/>
      <c r="O2316" s="24"/>
    </row>
    <row r="2317" spans="2:15" s="23" customFormat="1" ht="21" customHeight="1">
      <c r="B2317" s="39"/>
      <c r="C2317" s="38"/>
      <c r="D2317" s="37"/>
      <c r="E2317" s="36"/>
      <c r="F2317" s="35"/>
      <c r="G2317" s="34"/>
      <c r="H2317" s="32"/>
      <c r="I2317" s="35"/>
      <c r="J2317" s="34"/>
      <c r="K2317" s="32"/>
      <c r="L2317" s="33"/>
      <c r="M2317" s="32"/>
      <c r="O2317" s="24"/>
    </row>
    <row r="2318" spans="2:15" s="23" customFormat="1" ht="21" customHeight="1">
      <c r="B2318" s="39"/>
      <c r="C2318" s="38"/>
      <c r="D2318" s="37"/>
      <c r="E2318" s="36"/>
      <c r="F2318" s="35"/>
      <c r="G2318" s="34"/>
      <c r="H2318" s="32"/>
      <c r="I2318" s="35"/>
      <c r="J2318" s="34"/>
      <c r="K2318" s="32"/>
      <c r="L2318" s="33"/>
      <c r="M2318" s="32"/>
      <c r="O2318" s="24"/>
    </row>
    <row r="2319" spans="2:15" s="23" customFormat="1" ht="21" customHeight="1">
      <c r="B2319" s="39"/>
      <c r="C2319" s="38"/>
      <c r="D2319" s="37"/>
      <c r="E2319" s="36"/>
      <c r="F2319" s="35"/>
      <c r="G2319" s="34"/>
      <c r="H2319" s="32"/>
      <c r="I2319" s="35"/>
      <c r="J2319" s="34"/>
      <c r="K2319" s="32"/>
      <c r="L2319" s="33"/>
      <c r="M2319" s="32"/>
      <c r="O2319" s="24"/>
    </row>
    <row r="2320" spans="2:15" s="23" customFormat="1" ht="21" customHeight="1">
      <c r="B2320" s="31"/>
      <c r="C2320" s="30"/>
      <c r="D2320" s="29"/>
      <c r="E2320" s="28"/>
      <c r="F2320" s="26"/>
      <c r="G2320" s="27"/>
      <c r="H2320" s="25"/>
      <c r="I2320" s="26"/>
      <c r="J2320" s="27"/>
      <c r="K2320" s="25"/>
      <c r="L2320" s="26"/>
      <c r="M2320" s="25"/>
      <c r="O2320" s="24"/>
    </row>
    <row r="2321" spans="2:16" s="23" customFormat="1" ht="21" customHeight="1">
      <c r="B2321" s="31"/>
      <c r="C2321" s="30"/>
      <c r="D2321" s="29"/>
      <c r="E2321" s="28"/>
      <c r="F2321" s="26"/>
      <c r="G2321" s="27"/>
      <c r="H2321" s="25"/>
      <c r="I2321" s="26"/>
      <c r="J2321" s="27"/>
      <c r="K2321" s="25"/>
      <c r="L2321" s="26"/>
      <c r="M2321" s="25"/>
      <c r="O2321" s="24"/>
    </row>
    <row r="2322" spans="2:16" ht="21" customHeight="1">
      <c r="F2322" s="20"/>
      <c r="G2322" s="21"/>
      <c r="H2322" s="22"/>
      <c r="I2322" s="20"/>
      <c r="J2322" s="21"/>
      <c r="K2322" s="21"/>
      <c r="L2322" s="20"/>
      <c r="M2322" s="19"/>
    </row>
    <row r="2323" spans="2:16" ht="21" customHeight="1">
      <c r="B2323" s="58"/>
      <c r="C2323" s="58"/>
      <c r="D2323" s="58"/>
      <c r="E2323" s="58"/>
      <c r="F2323" s="58"/>
      <c r="G2323" s="57"/>
      <c r="H2323" s="56"/>
      <c r="I2323" s="55"/>
      <c r="J2323" s="55"/>
      <c r="K2323" s="55"/>
      <c r="L2323" s="55"/>
      <c r="M2323" s="55"/>
      <c r="O2323" s="511"/>
      <c r="P2323" s="511"/>
    </row>
    <row r="2324" spans="2:16" ht="21" customHeight="1">
      <c r="B2324" s="54"/>
      <c r="C2324" s="53"/>
      <c r="D2324" s="53"/>
      <c r="E2324" s="53"/>
      <c r="F2324" s="53"/>
      <c r="G2324" s="21"/>
      <c r="H2324" s="22"/>
      <c r="I2324" s="20"/>
      <c r="J2324" s="21"/>
      <c r="K2324" s="21"/>
      <c r="L2324" s="52"/>
      <c r="M2324" s="51"/>
    </row>
    <row r="2325" spans="2:16" ht="21" customHeight="1">
      <c r="F2325" s="20"/>
      <c r="G2325" s="21"/>
      <c r="H2325" s="22"/>
      <c r="I2325" s="20"/>
      <c r="J2325" s="21"/>
      <c r="K2325" s="21"/>
      <c r="L2325" s="20"/>
      <c r="M2325" s="50"/>
    </row>
    <row r="2326" spans="2:16" s="23" customFormat="1" ht="21" customHeight="1">
      <c r="C2326" s="49"/>
      <c r="D2326" s="49"/>
      <c r="E2326" s="44"/>
      <c r="F2326" s="41"/>
      <c r="G2326" s="41"/>
      <c r="H2326" s="41"/>
      <c r="I2326" s="41"/>
      <c r="J2326" s="48"/>
      <c r="K2326" s="41"/>
      <c r="L2326" s="48"/>
      <c r="M2326" s="47"/>
      <c r="O2326" s="24"/>
    </row>
    <row r="2327" spans="2:16" s="23" customFormat="1" ht="21" customHeight="1">
      <c r="B2327" s="46"/>
      <c r="C2327" s="45"/>
      <c r="D2327" s="45"/>
      <c r="E2327" s="44"/>
      <c r="F2327" s="42"/>
      <c r="G2327" s="41"/>
      <c r="H2327" s="43"/>
      <c r="I2327" s="42"/>
      <c r="J2327" s="41"/>
      <c r="K2327" s="41"/>
      <c r="L2327" s="42"/>
      <c r="M2327" s="41"/>
      <c r="O2327" s="24"/>
    </row>
    <row r="2328" spans="2:16" s="23" customFormat="1" ht="21" customHeight="1">
      <c r="B2328" s="39"/>
      <c r="C2328" s="40"/>
      <c r="D2328" s="37"/>
      <c r="E2328" s="36"/>
      <c r="F2328" s="35"/>
      <c r="G2328" s="34"/>
      <c r="H2328" s="32"/>
      <c r="I2328" s="35"/>
      <c r="J2328" s="34"/>
      <c r="K2328" s="32"/>
      <c r="L2328" s="33"/>
      <c r="M2328" s="32"/>
      <c r="O2328" s="24"/>
    </row>
    <row r="2329" spans="2:16" s="23" customFormat="1" ht="21" customHeight="1">
      <c r="B2329" s="39"/>
      <c r="C2329" s="40"/>
      <c r="D2329" s="37"/>
      <c r="E2329" s="36"/>
      <c r="F2329" s="35"/>
      <c r="G2329" s="34"/>
      <c r="H2329" s="32"/>
      <c r="I2329" s="35"/>
      <c r="J2329" s="34"/>
      <c r="K2329" s="32"/>
      <c r="L2329" s="33"/>
      <c r="M2329" s="32"/>
      <c r="O2329" s="24"/>
    </row>
    <row r="2330" spans="2:16" s="23" customFormat="1" ht="21" customHeight="1">
      <c r="B2330" s="39"/>
      <c r="C2330" s="40"/>
      <c r="D2330" s="37"/>
      <c r="E2330" s="36"/>
      <c r="F2330" s="35"/>
      <c r="G2330" s="34"/>
      <c r="H2330" s="32"/>
      <c r="I2330" s="35"/>
      <c r="J2330" s="34"/>
      <c r="K2330" s="32"/>
      <c r="L2330" s="33"/>
      <c r="M2330" s="32"/>
      <c r="O2330" s="24"/>
    </row>
    <row r="2331" spans="2:16" s="23" customFormat="1" ht="21" customHeight="1">
      <c r="B2331" s="39"/>
      <c r="C2331" s="40"/>
      <c r="D2331" s="37"/>
      <c r="E2331" s="36"/>
      <c r="F2331" s="35"/>
      <c r="G2331" s="34"/>
      <c r="H2331" s="32"/>
      <c r="I2331" s="35"/>
      <c r="J2331" s="34"/>
      <c r="K2331" s="32"/>
      <c r="L2331" s="33"/>
      <c r="M2331" s="32"/>
      <c r="O2331" s="24"/>
    </row>
    <row r="2332" spans="2:16" s="23" customFormat="1" ht="21" customHeight="1">
      <c r="B2332" s="39"/>
      <c r="C2332" s="40"/>
      <c r="D2332" s="37"/>
      <c r="E2332" s="36"/>
      <c r="F2332" s="35"/>
      <c r="G2332" s="34"/>
      <c r="H2332" s="32"/>
      <c r="I2332" s="35"/>
      <c r="J2332" s="34"/>
      <c r="K2332" s="32"/>
      <c r="L2332" s="33"/>
      <c r="M2332" s="32"/>
      <c r="O2332" s="24"/>
    </row>
    <row r="2333" spans="2:16" s="23" customFormat="1" ht="21" customHeight="1">
      <c r="B2333" s="39"/>
      <c r="C2333" s="40"/>
      <c r="D2333" s="37"/>
      <c r="E2333" s="36"/>
      <c r="F2333" s="35"/>
      <c r="G2333" s="34"/>
      <c r="H2333" s="32"/>
      <c r="I2333" s="35"/>
      <c r="J2333" s="34"/>
      <c r="K2333" s="32"/>
      <c r="L2333" s="33"/>
      <c r="M2333" s="32"/>
      <c r="O2333" s="24"/>
    </row>
    <row r="2334" spans="2:16" s="23" customFormat="1" ht="21" customHeight="1">
      <c r="B2334" s="39"/>
      <c r="C2334" s="40"/>
      <c r="D2334" s="37"/>
      <c r="E2334" s="36"/>
      <c r="F2334" s="35"/>
      <c r="G2334" s="34"/>
      <c r="H2334" s="32"/>
      <c r="I2334" s="35"/>
      <c r="J2334" s="34"/>
      <c r="K2334" s="32"/>
      <c r="L2334" s="33"/>
      <c r="M2334" s="32"/>
      <c r="O2334" s="24"/>
    </row>
    <row r="2335" spans="2:16" s="23" customFormat="1" ht="21" customHeight="1">
      <c r="B2335" s="39"/>
      <c r="C2335" s="40"/>
      <c r="D2335" s="37"/>
      <c r="E2335" s="36"/>
      <c r="F2335" s="35"/>
      <c r="G2335" s="34"/>
      <c r="H2335" s="32"/>
      <c r="I2335" s="35"/>
      <c r="J2335" s="34"/>
      <c r="K2335" s="32"/>
      <c r="L2335" s="33"/>
      <c r="M2335" s="32"/>
      <c r="O2335" s="24"/>
    </row>
    <row r="2336" spans="2:16" s="23" customFormat="1" ht="21" customHeight="1">
      <c r="B2336" s="39"/>
      <c r="C2336" s="40"/>
      <c r="D2336" s="37"/>
      <c r="E2336" s="36"/>
      <c r="F2336" s="35"/>
      <c r="G2336" s="34"/>
      <c r="H2336" s="32"/>
      <c r="I2336" s="35"/>
      <c r="J2336" s="34"/>
      <c r="K2336" s="32"/>
      <c r="L2336" s="33"/>
      <c r="M2336" s="32"/>
      <c r="O2336" s="24"/>
    </row>
    <row r="2337" spans="2:16" s="23" customFormat="1" ht="21" customHeight="1">
      <c r="B2337" s="39"/>
      <c r="C2337" s="40"/>
      <c r="D2337" s="37"/>
      <c r="E2337" s="36"/>
      <c r="F2337" s="35"/>
      <c r="G2337" s="34"/>
      <c r="H2337" s="32"/>
      <c r="I2337" s="35"/>
      <c r="J2337" s="34"/>
      <c r="K2337" s="32"/>
      <c r="L2337" s="33"/>
      <c r="M2337" s="32"/>
      <c r="O2337" s="24"/>
    </row>
    <row r="2338" spans="2:16" s="23" customFormat="1" ht="21" customHeight="1">
      <c r="B2338" s="39"/>
      <c r="C2338" s="40"/>
      <c r="D2338" s="37"/>
      <c r="E2338" s="36"/>
      <c r="F2338" s="35"/>
      <c r="G2338" s="34"/>
      <c r="H2338" s="32"/>
      <c r="I2338" s="35"/>
      <c r="J2338" s="34"/>
      <c r="K2338" s="32"/>
      <c r="L2338" s="33"/>
      <c r="M2338" s="32"/>
      <c r="O2338" s="24"/>
    </row>
    <row r="2339" spans="2:16" s="23" customFormat="1" ht="21" customHeight="1">
      <c r="B2339" s="39"/>
      <c r="C2339" s="40"/>
      <c r="D2339" s="37"/>
      <c r="E2339" s="36"/>
      <c r="F2339" s="35"/>
      <c r="G2339" s="34"/>
      <c r="H2339" s="32"/>
      <c r="I2339" s="35"/>
      <c r="J2339" s="34"/>
      <c r="K2339" s="32"/>
      <c r="L2339" s="33"/>
      <c r="M2339" s="32"/>
      <c r="O2339" s="24"/>
    </row>
    <row r="2340" spans="2:16" s="23" customFormat="1" ht="21" customHeight="1">
      <c r="B2340" s="39"/>
      <c r="C2340" s="40"/>
      <c r="D2340" s="37"/>
      <c r="E2340" s="36"/>
      <c r="F2340" s="35"/>
      <c r="G2340" s="34"/>
      <c r="H2340" s="32"/>
      <c r="I2340" s="35"/>
      <c r="J2340" s="34"/>
      <c r="K2340" s="32"/>
      <c r="L2340" s="33"/>
      <c r="M2340" s="32"/>
      <c r="O2340" s="24"/>
    </row>
    <row r="2341" spans="2:16" s="23" customFormat="1" ht="21" customHeight="1">
      <c r="B2341" s="39"/>
      <c r="C2341" s="40"/>
      <c r="D2341" s="37"/>
      <c r="E2341" s="36"/>
      <c r="F2341" s="35"/>
      <c r="G2341" s="34"/>
      <c r="H2341" s="32"/>
      <c r="I2341" s="35"/>
      <c r="J2341" s="34"/>
      <c r="K2341" s="32"/>
      <c r="L2341" s="33"/>
      <c r="M2341" s="32"/>
      <c r="O2341" s="24"/>
    </row>
    <row r="2342" spans="2:16" s="23" customFormat="1" ht="21" customHeight="1">
      <c r="B2342" s="39"/>
      <c r="C2342" s="40"/>
      <c r="D2342" s="37"/>
      <c r="E2342" s="36"/>
      <c r="F2342" s="35"/>
      <c r="G2342" s="34"/>
      <c r="H2342" s="32"/>
      <c r="I2342" s="35"/>
      <c r="J2342" s="34"/>
      <c r="K2342" s="32"/>
      <c r="L2342" s="33"/>
      <c r="M2342" s="32"/>
      <c r="O2342" s="24"/>
    </row>
    <row r="2343" spans="2:16" s="23" customFormat="1" ht="21" customHeight="1">
      <c r="B2343" s="39"/>
      <c r="C2343" s="38"/>
      <c r="D2343" s="37"/>
      <c r="E2343" s="36"/>
      <c r="F2343" s="35"/>
      <c r="G2343" s="34"/>
      <c r="H2343" s="32"/>
      <c r="I2343" s="35"/>
      <c r="J2343" s="34"/>
      <c r="K2343" s="32"/>
      <c r="L2343" s="33"/>
      <c r="M2343" s="32"/>
      <c r="O2343" s="24"/>
    </row>
    <row r="2344" spans="2:16" s="23" customFormat="1" ht="21" customHeight="1">
      <c r="B2344" s="39"/>
      <c r="C2344" s="38"/>
      <c r="D2344" s="37"/>
      <c r="E2344" s="36"/>
      <c r="F2344" s="35"/>
      <c r="G2344" s="34"/>
      <c r="H2344" s="32"/>
      <c r="I2344" s="35"/>
      <c r="J2344" s="34"/>
      <c r="K2344" s="32"/>
      <c r="L2344" s="33"/>
      <c r="M2344" s="32"/>
      <c r="O2344" s="24"/>
    </row>
    <row r="2345" spans="2:16" s="23" customFormat="1" ht="21" customHeight="1">
      <c r="B2345" s="39"/>
      <c r="C2345" s="38"/>
      <c r="D2345" s="37"/>
      <c r="E2345" s="36"/>
      <c r="F2345" s="35"/>
      <c r="G2345" s="34"/>
      <c r="H2345" s="32"/>
      <c r="I2345" s="35"/>
      <c r="J2345" s="34"/>
      <c r="K2345" s="32"/>
      <c r="L2345" s="33"/>
      <c r="M2345" s="32"/>
      <c r="O2345" s="24"/>
    </row>
    <row r="2346" spans="2:16" s="23" customFormat="1" ht="21" customHeight="1">
      <c r="B2346" s="39"/>
      <c r="C2346" s="38"/>
      <c r="D2346" s="37"/>
      <c r="E2346" s="36"/>
      <c r="F2346" s="35"/>
      <c r="G2346" s="34"/>
      <c r="H2346" s="32"/>
      <c r="I2346" s="35"/>
      <c r="J2346" s="34"/>
      <c r="K2346" s="32"/>
      <c r="L2346" s="33"/>
      <c r="M2346" s="32"/>
      <c r="O2346" s="24"/>
    </row>
    <row r="2347" spans="2:16" s="23" customFormat="1" ht="21" customHeight="1">
      <c r="B2347" s="31"/>
      <c r="C2347" s="30"/>
      <c r="D2347" s="29"/>
      <c r="E2347" s="28"/>
      <c r="F2347" s="26"/>
      <c r="G2347" s="27"/>
      <c r="H2347" s="25"/>
      <c r="I2347" s="26"/>
      <c r="J2347" s="27"/>
      <c r="K2347" s="25"/>
      <c r="L2347" s="26"/>
      <c r="M2347" s="25"/>
      <c r="O2347" s="24"/>
    </row>
    <row r="2348" spans="2:16" s="23" customFormat="1" ht="21" customHeight="1">
      <c r="B2348" s="31"/>
      <c r="C2348" s="30"/>
      <c r="D2348" s="29"/>
      <c r="E2348" s="28"/>
      <c r="F2348" s="26"/>
      <c r="G2348" s="27"/>
      <c r="H2348" s="25"/>
      <c r="I2348" s="26"/>
      <c r="J2348" s="27"/>
      <c r="K2348" s="25"/>
      <c r="L2348" s="26"/>
      <c r="M2348" s="25"/>
      <c r="O2348" s="24"/>
    </row>
    <row r="2349" spans="2:16" ht="21" customHeight="1">
      <c r="F2349" s="20"/>
      <c r="G2349" s="21"/>
      <c r="H2349" s="22"/>
      <c r="I2349" s="20"/>
      <c r="J2349" s="21"/>
      <c r="K2349" s="21"/>
      <c r="L2349" s="20"/>
      <c r="M2349" s="19"/>
    </row>
    <row r="2350" spans="2:16" ht="21" customHeight="1">
      <c r="B2350" s="58"/>
      <c r="C2350" s="58"/>
      <c r="D2350" s="58"/>
      <c r="E2350" s="58"/>
      <c r="F2350" s="58"/>
      <c r="G2350" s="57"/>
      <c r="H2350" s="56"/>
      <c r="I2350" s="55"/>
      <c r="J2350" s="55"/>
      <c r="K2350" s="55"/>
      <c r="L2350" s="55"/>
      <c r="M2350" s="55"/>
      <c r="O2350" s="511"/>
      <c r="P2350" s="511"/>
    </row>
    <row r="2351" spans="2:16" ht="21" customHeight="1">
      <c r="B2351" s="54"/>
      <c r="C2351" s="53"/>
      <c r="D2351" s="53"/>
      <c r="E2351" s="53"/>
      <c r="F2351" s="53"/>
      <c r="G2351" s="21"/>
      <c r="H2351" s="22"/>
      <c r="I2351" s="20"/>
      <c r="J2351" s="21"/>
      <c r="K2351" s="21"/>
      <c r="L2351" s="52"/>
      <c r="M2351" s="51"/>
    </row>
    <row r="2352" spans="2:16" ht="21" customHeight="1">
      <c r="F2352" s="20"/>
      <c r="G2352" s="21"/>
      <c r="H2352" s="22"/>
      <c r="I2352" s="20"/>
      <c r="J2352" s="21"/>
      <c r="K2352" s="21"/>
      <c r="L2352" s="20"/>
      <c r="M2352" s="50"/>
    </row>
    <row r="2353" spans="2:15" s="23" customFormat="1" ht="21" customHeight="1">
      <c r="C2353" s="49"/>
      <c r="D2353" s="49"/>
      <c r="E2353" s="44"/>
      <c r="F2353" s="41"/>
      <c r="G2353" s="41"/>
      <c r="H2353" s="41"/>
      <c r="I2353" s="41"/>
      <c r="J2353" s="48"/>
      <c r="K2353" s="41"/>
      <c r="L2353" s="48"/>
      <c r="M2353" s="47"/>
      <c r="O2353" s="24"/>
    </row>
    <row r="2354" spans="2:15" s="23" customFormat="1" ht="21" customHeight="1">
      <c r="B2354" s="46"/>
      <c r="C2354" s="45"/>
      <c r="D2354" s="45"/>
      <c r="E2354" s="44"/>
      <c r="F2354" s="42"/>
      <c r="G2354" s="41"/>
      <c r="H2354" s="43"/>
      <c r="I2354" s="42"/>
      <c r="J2354" s="41"/>
      <c r="K2354" s="41"/>
      <c r="L2354" s="42"/>
      <c r="M2354" s="41"/>
      <c r="O2354" s="24"/>
    </row>
    <row r="2355" spans="2:15" s="23" customFormat="1" ht="21" customHeight="1">
      <c r="B2355" s="39"/>
      <c r="C2355" s="40"/>
      <c r="D2355" s="37"/>
      <c r="E2355" s="36"/>
      <c r="F2355" s="35"/>
      <c r="G2355" s="34"/>
      <c r="H2355" s="32"/>
      <c r="I2355" s="35"/>
      <c r="J2355" s="34"/>
      <c r="K2355" s="32"/>
      <c r="L2355" s="33"/>
      <c r="M2355" s="32"/>
      <c r="O2355" s="24"/>
    </row>
    <row r="2356" spans="2:15" s="23" customFormat="1" ht="21" customHeight="1">
      <c r="B2356" s="39"/>
      <c r="C2356" s="40"/>
      <c r="D2356" s="37"/>
      <c r="E2356" s="36"/>
      <c r="F2356" s="35"/>
      <c r="G2356" s="34"/>
      <c r="H2356" s="32"/>
      <c r="I2356" s="35"/>
      <c r="J2356" s="34"/>
      <c r="K2356" s="32"/>
      <c r="L2356" s="33"/>
      <c r="M2356" s="32"/>
      <c r="O2356" s="24"/>
    </row>
    <row r="2357" spans="2:15" s="23" customFormat="1" ht="21" customHeight="1">
      <c r="B2357" s="39"/>
      <c r="C2357" s="40"/>
      <c r="D2357" s="37"/>
      <c r="E2357" s="36"/>
      <c r="F2357" s="35"/>
      <c r="G2357" s="34"/>
      <c r="H2357" s="32"/>
      <c r="I2357" s="35"/>
      <c r="J2357" s="34"/>
      <c r="K2357" s="32"/>
      <c r="L2357" s="33"/>
      <c r="M2357" s="32"/>
      <c r="O2357" s="24"/>
    </row>
    <row r="2358" spans="2:15" s="23" customFormat="1" ht="21" customHeight="1">
      <c r="B2358" s="39"/>
      <c r="C2358" s="40"/>
      <c r="D2358" s="37"/>
      <c r="E2358" s="36"/>
      <c r="F2358" s="35"/>
      <c r="G2358" s="34"/>
      <c r="H2358" s="32"/>
      <c r="I2358" s="35"/>
      <c r="J2358" s="34"/>
      <c r="K2358" s="32"/>
      <c r="L2358" s="33"/>
      <c r="M2358" s="32"/>
      <c r="O2358" s="24"/>
    </row>
    <row r="2359" spans="2:15" s="23" customFormat="1" ht="21" customHeight="1">
      <c r="B2359" s="39"/>
      <c r="C2359" s="40"/>
      <c r="D2359" s="37"/>
      <c r="E2359" s="36"/>
      <c r="F2359" s="35"/>
      <c r="G2359" s="34"/>
      <c r="H2359" s="32"/>
      <c r="I2359" s="35"/>
      <c r="J2359" s="34"/>
      <c r="K2359" s="32"/>
      <c r="L2359" s="33"/>
      <c r="M2359" s="32"/>
      <c r="O2359" s="24"/>
    </row>
    <row r="2360" spans="2:15" s="23" customFormat="1" ht="21" customHeight="1">
      <c r="B2360" s="39"/>
      <c r="C2360" s="40"/>
      <c r="D2360" s="37"/>
      <c r="E2360" s="36"/>
      <c r="F2360" s="35"/>
      <c r="G2360" s="34"/>
      <c r="H2360" s="32"/>
      <c r="I2360" s="35"/>
      <c r="J2360" s="34"/>
      <c r="K2360" s="32"/>
      <c r="L2360" s="33"/>
      <c r="M2360" s="32"/>
      <c r="O2360" s="24"/>
    </row>
    <row r="2361" spans="2:15" s="23" customFormat="1" ht="21" customHeight="1">
      <c r="B2361" s="39"/>
      <c r="C2361" s="40"/>
      <c r="D2361" s="37"/>
      <c r="E2361" s="36"/>
      <c r="F2361" s="35"/>
      <c r="G2361" s="34"/>
      <c r="H2361" s="32"/>
      <c r="I2361" s="35"/>
      <c r="J2361" s="34"/>
      <c r="K2361" s="32"/>
      <c r="L2361" s="33"/>
      <c r="M2361" s="32"/>
      <c r="O2361" s="24"/>
    </row>
    <row r="2362" spans="2:15" s="23" customFormat="1" ht="21" customHeight="1">
      <c r="B2362" s="39"/>
      <c r="C2362" s="40"/>
      <c r="D2362" s="37"/>
      <c r="E2362" s="36"/>
      <c r="F2362" s="35"/>
      <c r="G2362" s="34"/>
      <c r="H2362" s="32"/>
      <c r="I2362" s="35"/>
      <c r="J2362" s="34"/>
      <c r="K2362" s="32"/>
      <c r="L2362" s="33"/>
      <c r="M2362" s="32"/>
      <c r="O2362" s="24"/>
    </row>
    <row r="2363" spans="2:15" s="23" customFormat="1" ht="21" customHeight="1">
      <c r="B2363" s="39"/>
      <c r="C2363" s="40"/>
      <c r="D2363" s="37"/>
      <c r="E2363" s="36"/>
      <c r="F2363" s="35"/>
      <c r="G2363" s="34"/>
      <c r="H2363" s="32"/>
      <c r="I2363" s="35"/>
      <c r="J2363" s="34"/>
      <c r="K2363" s="32"/>
      <c r="L2363" s="33"/>
      <c r="M2363" s="32"/>
      <c r="O2363" s="24"/>
    </row>
    <row r="2364" spans="2:15" s="23" customFormat="1" ht="21" customHeight="1">
      <c r="B2364" s="39"/>
      <c r="C2364" s="40"/>
      <c r="D2364" s="37"/>
      <c r="E2364" s="36"/>
      <c r="F2364" s="35"/>
      <c r="G2364" s="34"/>
      <c r="H2364" s="32"/>
      <c r="I2364" s="35"/>
      <c r="J2364" s="34"/>
      <c r="K2364" s="32"/>
      <c r="L2364" s="33"/>
      <c r="M2364" s="32"/>
      <c r="O2364" s="24"/>
    </row>
    <row r="2365" spans="2:15" s="23" customFormat="1" ht="21" customHeight="1">
      <c r="B2365" s="39"/>
      <c r="C2365" s="40"/>
      <c r="D2365" s="37"/>
      <c r="E2365" s="36"/>
      <c r="F2365" s="35"/>
      <c r="G2365" s="34"/>
      <c r="H2365" s="32"/>
      <c r="I2365" s="35"/>
      <c r="J2365" s="34"/>
      <c r="K2365" s="32"/>
      <c r="L2365" s="33"/>
      <c r="M2365" s="32"/>
      <c r="O2365" s="24"/>
    </row>
    <row r="2366" spans="2:15" s="23" customFormat="1" ht="21" customHeight="1">
      <c r="B2366" s="39"/>
      <c r="C2366" s="40"/>
      <c r="D2366" s="37"/>
      <c r="E2366" s="36"/>
      <c r="F2366" s="35"/>
      <c r="G2366" s="34"/>
      <c r="H2366" s="32"/>
      <c r="I2366" s="35"/>
      <c r="J2366" s="34"/>
      <c r="K2366" s="32"/>
      <c r="L2366" s="33"/>
      <c r="M2366" s="32"/>
      <c r="O2366" s="24"/>
    </row>
    <row r="2367" spans="2:15" s="23" customFormat="1" ht="21" customHeight="1">
      <c r="B2367" s="39"/>
      <c r="C2367" s="40"/>
      <c r="D2367" s="37"/>
      <c r="E2367" s="36"/>
      <c r="F2367" s="35"/>
      <c r="G2367" s="34"/>
      <c r="H2367" s="32"/>
      <c r="I2367" s="35"/>
      <c r="J2367" s="34"/>
      <c r="K2367" s="32"/>
      <c r="L2367" s="33"/>
      <c r="M2367" s="32"/>
      <c r="O2367" s="24"/>
    </row>
    <row r="2368" spans="2:15" s="23" customFormat="1" ht="21" customHeight="1">
      <c r="B2368" s="39"/>
      <c r="C2368" s="40"/>
      <c r="D2368" s="37"/>
      <c r="E2368" s="36"/>
      <c r="F2368" s="35"/>
      <c r="G2368" s="34"/>
      <c r="H2368" s="32"/>
      <c r="I2368" s="35"/>
      <c r="J2368" s="34"/>
      <c r="K2368" s="32"/>
      <c r="L2368" s="33"/>
      <c r="M2368" s="32"/>
      <c r="O2368" s="24"/>
    </row>
    <row r="2369" spans="2:16" s="23" customFormat="1" ht="21" customHeight="1">
      <c r="B2369" s="39"/>
      <c r="C2369" s="40"/>
      <c r="D2369" s="37"/>
      <c r="E2369" s="36"/>
      <c r="F2369" s="35"/>
      <c r="G2369" s="34"/>
      <c r="H2369" s="32"/>
      <c r="I2369" s="35"/>
      <c r="J2369" s="34"/>
      <c r="K2369" s="32"/>
      <c r="L2369" s="33"/>
      <c r="M2369" s="32"/>
      <c r="O2369" s="24"/>
    </row>
    <row r="2370" spans="2:16" s="23" customFormat="1" ht="21" customHeight="1">
      <c r="B2370" s="39"/>
      <c r="C2370" s="38"/>
      <c r="D2370" s="37"/>
      <c r="E2370" s="36"/>
      <c r="F2370" s="35"/>
      <c r="G2370" s="34"/>
      <c r="H2370" s="32"/>
      <c r="I2370" s="35"/>
      <c r="J2370" s="34"/>
      <c r="K2370" s="32"/>
      <c r="L2370" s="33"/>
      <c r="M2370" s="32"/>
      <c r="O2370" s="24"/>
    </row>
    <row r="2371" spans="2:16" s="23" customFormat="1" ht="21" customHeight="1">
      <c r="B2371" s="39"/>
      <c r="C2371" s="38"/>
      <c r="D2371" s="37"/>
      <c r="E2371" s="36"/>
      <c r="F2371" s="35"/>
      <c r="G2371" s="34"/>
      <c r="H2371" s="32"/>
      <c r="I2371" s="35"/>
      <c r="J2371" s="34"/>
      <c r="K2371" s="32"/>
      <c r="L2371" s="33"/>
      <c r="M2371" s="32"/>
      <c r="O2371" s="24"/>
    </row>
    <row r="2372" spans="2:16" s="23" customFormat="1" ht="21" customHeight="1">
      <c r="B2372" s="39"/>
      <c r="C2372" s="38"/>
      <c r="D2372" s="37"/>
      <c r="E2372" s="36"/>
      <c r="F2372" s="35"/>
      <c r="G2372" s="34"/>
      <c r="H2372" s="32"/>
      <c r="I2372" s="35"/>
      <c r="J2372" s="34"/>
      <c r="K2372" s="32"/>
      <c r="L2372" s="33"/>
      <c r="M2372" s="32"/>
      <c r="O2372" s="24"/>
    </row>
    <row r="2373" spans="2:16" s="23" customFormat="1" ht="21" customHeight="1">
      <c r="B2373" s="39"/>
      <c r="C2373" s="38"/>
      <c r="D2373" s="37"/>
      <c r="E2373" s="36"/>
      <c r="F2373" s="35"/>
      <c r="G2373" s="34"/>
      <c r="H2373" s="32"/>
      <c r="I2373" s="35"/>
      <c r="J2373" s="34"/>
      <c r="K2373" s="32"/>
      <c r="L2373" s="33"/>
      <c r="M2373" s="32"/>
      <c r="O2373" s="24"/>
    </row>
    <row r="2374" spans="2:16" s="23" customFormat="1" ht="21" customHeight="1">
      <c r="B2374" s="31"/>
      <c r="C2374" s="30"/>
      <c r="D2374" s="29"/>
      <c r="E2374" s="28"/>
      <c r="F2374" s="26"/>
      <c r="G2374" s="27"/>
      <c r="H2374" s="25"/>
      <c r="I2374" s="26"/>
      <c r="J2374" s="27"/>
      <c r="K2374" s="25"/>
      <c r="L2374" s="26"/>
      <c r="M2374" s="25"/>
      <c r="O2374" s="24"/>
    </row>
    <row r="2375" spans="2:16" s="23" customFormat="1" ht="21" customHeight="1">
      <c r="B2375" s="31"/>
      <c r="C2375" s="30"/>
      <c r="D2375" s="29"/>
      <c r="E2375" s="28"/>
      <c r="F2375" s="26"/>
      <c r="G2375" s="27"/>
      <c r="H2375" s="25"/>
      <c r="I2375" s="26"/>
      <c r="J2375" s="27"/>
      <c r="K2375" s="25"/>
      <c r="L2375" s="26"/>
      <c r="M2375" s="25"/>
      <c r="O2375" s="24"/>
    </row>
    <row r="2376" spans="2:16" ht="21" customHeight="1">
      <c r="F2376" s="20"/>
      <c r="G2376" s="21"/>
      <c r="H2376" s="22"/>
      <c r="I2376" s="20"/>
      <c r="J2376" s="21"/>
      <c r="K2376" s="21"/>
      <c r="L2376" s="20"/>
      <c r="M2376" s="19"/>
    </row>
    <row r="2377" spans="2:16" ht="21" customHeight="1">
      <c r="B2377" s="58"/>
      <c r="C2377" s="58"/>
      <c r="D2377" s="58"/>
      <c r="E2377" s="58"/>
      <c r="F2377" s="58"/>
      <c r="G2377" s="57"/>
      <c r="H2377" s="56"/>
      <c r="I2377" s="55"/>
      <c r="J2377" s="55"/>
      <c r="K2377" s="55"/>
      <c r="L2377" s="55"/>
      <c r="M2377" s="55"/>
      <c r="O2377" s="511"/>
      <c r="P2377" s="511"/>
    </row>
    <row r="2378" spans="2:16" ht="21" customHeight="1">
      <c r="B2378" s="54"/>
      <c r="C2378" s="53"/>
      <c r="D2378" s="53"/>
      <c r="E2378" s="53"/>
      <c r="F2378" s="53"/>
      <c r="G2378" s="21"/>
      <c r="H2378" s="22"/>
      <c r="I2378" s="20"/>
      <c r="J2378" s="21"/>
      <c r="K2378" s="21"/>
      <c r="L2378" s="52"/>
      <c r="M2378" s="51"/>
    </row>
    <row r="2379" spans="2:16" ht="21" customHeight="1">
      <c r="F2379" s="20"/>
      <c r="G2379" s="21"/>
      <c r="H2379" s="22"/>
      <c r="I2379" s="20"/>
      <c r="J2379" s="21"/>
      <c r="K2379" s="21"/>
      <c r="L2379" s="20"/>
      <c r="M2379" s="50"/>
    </row>
    <row r="2380" spans="2:16" s="23" customFormat="1" ht="21" customHeight="1">
      <c r="C2380" s="49"/>
      <c r="D2380" s="49"/>
      <c r="E2380" s="44"/>
      <c r="F2380" s="41"/>
      <c r="G2380" s="41"/>
      <c r="H2380" s="41"/>
      <c r="I2380" s="41"/>
      <c r="J2380" s="48"/>
      <c r="K2380" s="41"/>
      <c r="L2380" s="48"/>
      <c r="M2380" s="47"/>
      <c r="O2380" s="24"/>
    </row>
    <row r="2381" spans="2:16" s="23" customFormat="1" ht="21" customHeight="1">
      <c r="B2381" s="46"/>
      <c r="C2381" s="45"/>
      <c r="D2381" s="45"/>
      <c r="E2381" s="44"/>
      <c r="F2381" s="42"/>
      <c r="G2381" s="41"/>
      <c r="H2381" s="43"/>
      <c r="I2381" s="42"/>
      <c r="J2381" s="41"/>
      <c r="K2381" s="41"/>
      <c r="L2381" s="42"/>
      <c r="M2381" s="41"/>
      <c r="O2381" s="24"/>
    </row>
    <row r="2382" spans="2:16" s="23" customFormat="1" ht="21" customHeight="1">
      <c r="B2382" s="39"/>
      <c r="C2382" s="40"/>
      <c r="D2382" s="37"/>
      <c r="E2382" s="36"/>
      <c r="F2382" s="35"/>
      <c r="G2382" s="34"/>
      <c r="H2382" s="32"/>
      <c r="I2382" s="35"/>
      <c r="J2382" s="34"/>
      <c r="K2382" s="32"/>
      <c r="L2382" s="33"/>
      <c r="M2382" s="32"/>
      <c r="O2382" s="24"/>
    </row>
    <row r="2383" spans="2:16" s="23" customFormat="1" ht="21" customHeight="1">
      <c r="B2383" s="39"/>
      <c r="C2383" s="40"/>
      <c r="D2383" s="37"/>
      <c r="E2383" s="36"/>
      <c r="F2383" s="35"/>
      <c r="G2383" s="34"/>
      <c r="H2383" s="32"/>
      <c r="I2383" s="35"/>
      <c r="J2383" s="34"/>
      <c r="K2383" s="32"/>
      <c r="L2383" s="33"/>
      <c r="M2383" s="32"/>
      <c r="O2383" s="24"/>
    </row>
    <row r="2384" spans="2:16" s="23" customFormat="1" ht="21" customHeight="1">
      <c r="B2384" s="39"/>
      <c r="C2384" s="40"/>
      <c r="D2384" s="37"/>
      <c r="E2384" s="36"/>
      <c r="F2384" s="35"/>
      <c r="G2384" s="34"/>
      <c r="H2384" s="32"/>
      <c r="I2384" s="35"/>
      <c r="J2384" s="34"/>
      <c r="K2384" s="32"/>
      <c r="L2384" s="33"/>
      <c r="M2384" s="32"/>
      <c r="O2384" s="24"/>
    </row>
    <row r="2385" spans="2:15" s="23" customFormat="1" ht="21" customHeight="1">
      <c r="B2385" s="39"/>
      <c r="C2385" s="40"/>
      <c r="D2385" s="37"/>
      <c r="E2385" s="36"/>
      <c r="F2385" s="35"/>
      <c r="G2385" s="34"/>
      <c r="H2385" s="32"/>
      <c r="I2385" s="35"/>
      <c r="J2385" s="34"/>
      <c r="K2385" s="32"/>
      <c r="L2385" s="33"/>
      <c r="M2385" s="32"/>
      <c r="O2385" s="24"/>
    </row>
    <row r="2386" spans="2:15" s="23" customFormat="1" ht="21" customHeight="1">
      <c r="B2386" s="39"/>
      <c r="C2386" s="40"/>
      <c r="D2386" s="37"/>
      <c r="E2386" s="36"/>
      <c r="F2386" s="35"/>
      <c r="G2386" s="34"/>
      <c r="H2386" s="32"/>
      <c r="I2386" s="35"/>
      <c r="J2386" s="34"/>
      <c r="K2386" s="32"/>
      <c r="L2386" s="33"/>
      <c r="M2386" s="32"/>
      <c r="O2386" s="24"/>
    </row>
    <row r="2387" spans="2:15" s="23" customFormat="1" ht="21" customHeight="1">
      <c r="B2387" s="39"/>
      <c r="C2387" s="40"/>
      <c r="D2387" s="37"/>
      <c r="E2387" s="36"/>
      <c r="F2387" s="35"/>
      <c r="G2387" s="34"/>
      <c r="H2387" s="32"/>
      <c r="I2387" s="35"/>
      <c r="J2387" s="34"/>
      <c r="K2387" s="32"/>
      <c r="L2387" s="33"/>
      <c r="M2387" s="32"/>
      <c r="O2387" s="24"/>
    </row>
    <row r="2388" spans="2:15" s="23" customFormat="1" ht="21" customHeight="1">
      <c r="B2388" s="39"/>
      <c r="C2388" s="40"/>
      <c r="D2388" s="37"/>
      <c r="E2388" s="36"/>
      <c r="F2388" s="35"/>
      <c r="G2388" s="34"/>
      <c r="H2388" s="32"/>
      <c r="I2388" s="35"/>
      <c r="J2388" s="34"/>
      <c r="K2388" s="32"/>
      <c r="L2388" s="33"/>
      <c r="M2388" s="32"/>
      <c r="O2388" s="24"/>
    </row>
    <row r="2389" spans="2:15" s="23" customFormat="1" ht="21" customHeight="1">
      <c r="B2389" s="39"/>
      <c r="C2389" s="40"/>
      <c r="D2389" s="37"/>
      <c r="E2389" s="36"/>
      <c r="F2389" s="35"/>
      <c r="G2389" s="34"/>
      <c r="H2389" s="32"/>
      <c r="I2389" s="35"/>
      <c r="J2389" s="34"/>
      <c r="K2389" s="32"/>
      <c r="L2389" s="33"/>
      <c r="M2389" s="32"/>
      <c r="O2389" s="24"/>
    </row>
    <row r="2390" spans="2:15" s="23" customFormat="1" ht="21" customHeight="1">
      <c r="B2390" s="39"/>
      <c r="C2390" s="40"/>
      <c r="D2390" s="37"/>
      <c r="E2390" s="36"/>
      <c r="F2390" s="35"/>
      <c r="G2390" s="34"/>
      <c r="H2390" s="32"/>
      <c r="I2390" s="35"/>
      <c r="J2390" s="34"/>
      <c r="K2390" s="32"/>
      <c r="L2390" s="33"/>
      <c r="M2390" s="32"/>
      <c r="O2390" s="24"/>
    </row>
    <row r="2391" spans="2:15" s="23" customFormat="1" ht="21" customHeight="1">
      <c r="B2391" s="39"/>
      <c r="C2391" s="40"/>
      <c r="D2391" s="37"/>
      <c r="E2391" s="36"/>
      <c r="F2391" s="35"/>
      <c r="G2391" s="34"/>
      <c r="H2391" s="32"/>
      <c r="I2391" s="35"/>
      <c r="J2391" s="34"/>
      <c r="K2391" s="32"/>
      <c r="L2391" s="33"/>
      <c r="M2391" s="32"/>
      <c r="O2391" s="24"/>
    </row>
    <row r="2392" spans="2:15" s="23" customFormat="1" ht="21" customHeight="1">
      <c r="B2392" s="39"/>
      <c r="C2392" s="40"/>
      <c r="D2392" s="37"/>
      <c r="E2392" s="36"/>
      <c r="F2392" s="35"/>
      <c r="G2392" s="34"/>
      <c r="H2392" s="32"/>
      <c r="I2392" s="35"/>
      <c r="J2392" s="34"/>
      <c r="K2392" s="32"/>
      <c r="L2392" s="33"/>
      <c r="M2392" s="32"/>
      <c r="O2392" s="24"/>
    </row>
    <row r="2393" spans="2:15" s="23" customFormat="1" ht="21" customHeight="1">
      <c r="B2393" s="39"/>
      <c r="C2393" s="40"/>
      <c r="D2393" s="37"/>
      <c r="E2393" s="36"/>
      <c r="F2393" s="35"/>
      <c r="G2393" s="34"/>
      <c r="H2393" s="32"/>
      <c r="I2393" s="35"/>
      <c r="J2393" s="34"/>
      <c r="K2393" s="32"/>
      <c r="L2393" s="33"/>
      <c r="M2393" s="32"/>
      <c r="O2393" s="24"/>
    </row>
    <row r="2394" spans="2:15" s="23" customFormat="1" ht="21" customHeight="1">
      <c r="B2394" s="39"/>
      <c r="C2394" s="40"/>
      <c r="D2394" s="37"/>
      <c r="E2394" s="36"/>
      <c r="F2394" s="35"/>
      <c r="G2394" s="34"/>
      <c r="H2394" s="32"/>
      <c r="I2394" s="35"/>
      <c r="J2394" s="34"/>
      <c r="K2394" s="32"/>
      <c r="L2394" s="33"/>
      <c r="M2394" s="32"/>
      <c r="O2394" s="24"/>
    </row>
    <row r="2395" spans="2:15" s="23" customFormat="1" ht="21" customHeight="1">
      <c r="B2395" s="39"/>
      <c r="C2395" s="40"/>
      <c r="D2395" s="37"/>
      <c r="E2395" s="36"/>
      <c r="F2395" s="35"/>
      <c r="G2395" s="34"/>
      <c r="H2395" s="32"/>
      <c r="I2395" s="35"/>
      <c r="J2395" s="34"/>
      <c r="K2395" s="32"/>
      <c r="L2395" s="33"/>
      <c r="M2395" s="32"/>
      <c r="O2395" s="24"/>
    </row>
    <row r="2396" spans="2:15" s="23" customFormat="1" ht="21" customHeight="1">
      <c r="B2396" s="39"/>
      <c r="C2396" s="40"/>
      <c r="D2396" s="37"/>
      <c r="E2396" s="36"/>
      <c r="F2396" s="35"/>
      <c r="G2396" s="34"/>
      <c r="H2396" s="32"/>
      <c r="I2396" s="35"/>
      <c r="J2396" s="34"/>
      <c r="K2396" s="32"/>
      <c r="L2396" s="33"/>
      <c r="M2396" s="32"/>
      <c r="O2396" s="24"/>
    </row>
    <row r="2397" spans="2:15" s="23" customFormat="1" ht="21" customHeight="1">
      <c r="B2397" s="39"/>
      <c r="C2397" s="38"/>
      <c r="D2397" s="37"/>
      <c r="E2397" s="36"/>
      <c r="F2397" s="35"/>
      <c r="G2397" s="34"/>
      <c r="H2397" s="32"/>
      <c r="I2397" s="35"/>
      <c r="J2397" s="34"/>
      <c r="K2397" s="32"/>
      <c r="L2397" s="33"/>
      <c r="M2397" s="32"/>
      <c r="O2397" s="24"/>
    </row>
    <row r="2398" spans="2:15" s="23" customFormat="1" ht="21" customHeight="1">
      <c r="B2398" s="39"/>
      <c r="C2398" s="38"/>
      <c r="D2398" s="37"/>
      <c r="E2398" s="36"/>
      <c r="F2398" s="35"/>
      <c r="G2398" s="34"/>
      <c r="H2398" s="32"/>
      <c r="I2398" s="35"/>
      <c r="J2398" s="34"/>
      <c r="K2398" s="32"/>
      <c r="L2398" s="33"/>
      <c r="M2398" s="32"/>
      <c r="O2398" s="24"/>
    </row>
    <row r="2399" spans="2:15" s="23" customFormat="1" ht="21" customHeight="1">
      <c r="B2399" s="39"/>
      <c r="C2399" s="38"/>
      <c r="D2399" s="37"/>
      <c r="E2399" s="36"/>
      <c r="F2399" s="35"/>
      <c r="G2399" s="34"/>
      <c r="H2399" s="32"/>
      <c r="I2399" s="35"/>
      <c r="J2399" s="34"/>
      <c r="K2399" s="32"/>
      <c r="L2399" s="33"/>
      <c r="M2399" s="32"/>
      <c r="O2399" s="24"/>
    </row>
    <row r="2400" spans="2:15" s="23" customFormat="1" ht="21" customHeight="1">
      <c r="B2400" s="39"/>
      <c r="C2400" s="38"/>
      <c r="D2400" s="37"/>
      <c r="E2400" s="36"/>
      <c r="F2400" s="35"/>
      <c r="G2400" s="34"/>
      <c r="H2400" s="32"/>
      <c r="I2400" s="35"/>
      <c r="J2400" s="34"/>
      <c r="K2400" s="32"/>
      <c r="L2400" s="33"/>
      <c r="M2400" s="32"/>
      <c r="O2400" s="24"/>
    </row>
    <row r="2401" spans="2:16" s="23" customFormat="1" ht="21" customHeight="1">
      <c r="B2401" s="31"/>
      <c r="C2401" s="30"/>
      <c r="D2401" s="29"/>
      <c r="E2401" s="28"/>
      <c r="F2401" s="26"/>
      <c r="G2401" s="27"/>
      <c r="H2401" s="25"/>
      <c r="I2401" s="26"/>
      <c r="J2401" s="27"/>
      <c r="K2401" s="25"/>
      <c r="L2401" s="26"/>
      <c r="M2401" s="25"/>
      <c r="O2401" s="24"/>
    </row>
    <row r="2402" spans="2:16" s="23" customFormat="1" ht="21" customHeight="1">
      <c r="B2402" s="31"/>
      <c r="C2402" s="30"/>
      <c r="D2402" s="29"/>
      <c r="E2402" s="28"/>
      <c r="F2402" s="26"/>
      <c r="G2402" s="27"/>
      <c r="H2402" s="25"/>
      <c r="I2402" s="26"/>
      <c r="J2402" s="27"/>
      <c r="K2402" s="25"/>
      <c r="L2402" s="26"/>
      <c r="M2402" s="25"/>
      <c r="O2402" s="24"/>
    </row>
    <row r="2403" spans="2:16" ht="21" customHeight="1">
      <c r="F2403" s="20"/>
      <c r="G2403" s="21"/>
      <c r="H2403" s="22"/>
      <c r="I2403" s="20"/>
      <c r="J2403" s="21"/>
      <c r="K2403" s="21"/>
      <c r="L2403" s="20"/>
      <c r="M2403" s="19"/>
    </row>
    <row r="2404" spans="2:16" ht="21" customHeight="1">
      <c r="B2404" s="58"/>
      <c r="C2404" s="58"/>
      <c r="D2404" s="58"/>
      <c r="E2404" s="58"/>
      <c r="F2404" s="58"/>
      <c r="G2404" s="57"/>
      <c r="H2404" s="56"/>
      <c r="I2404" s="55"/>
      <c r="J2404" s="55"/>
      <c r="K2404" s="55"/>
      <c r="L2404" s="55"/>
      <c r="M2404" s="55"/>
      <c r="O2404" s="511"/>
      <c r="P2404" s="511"/>
    </row>
    <row r="2405" spans="2:16" ht="21" customHeight="1">
      <c r="B2405" s="54"/>
      <c r="C2405" s="53"/>
      <c r="D2405" s="53"/>
      <c r="E2405" s="53"/>
      <c r="F2405" s="53"/>
      <c r="G2405" s="21"/>
      <c r="H2405" s="22"/>
      <c r="I2405" s="20"/>
      <c r="J2405" s="21"/>
      <c r="K2405" s="21"/>
      <c r="L2405" s="52"/>
      <c r="M2405" s="51"/>
    </row>
    <row r="2406" spans="2:16" ht="21" customHeight="1">
      <c r="F2406" s="20"/>
      <c r="G2406" s="21"/>
      <c r="H2406" s="22"/>
      <c r="I2406" s="20"/>
      <c r="J2406" s="21"/>
      <c r="K2406" s="21"/>
      <c r="L2406" s="20"/>
      <c r="M2406" s="50"/>
    </row>
    <row r="2407" spans="2:16" s="23" customFormat="1" ht="21" customHeight="1">
      <c r="C2407" s="49"/>
      <c r="D2407" s="49"/>
      <c r="E2407" s="44"/>
      <c r="F2407" s="41"/>
      <c r="G2407" s="41"/>
      <c r="H2407" s="41"/>
      <c r="I2407" s="41"/>
      <c r="J2407" s="48"/>
      <c r="K2407" s="41"/>
      <c r="L2407" s="48"/>
      <c r="M2407" s="47"/>
      <c r="O2407" s="24"/>
    </row>
    <row r="2408" spans="2:16" s="23" customFormat="1" ht="21" customHeight="1">
      <c r="B2408" s="46"/>
      <c r="C2408" s="45"/>
      <c r="D2408" s="45"/>
      <c r="E2408" s="44"/>
      <c r="F2408" s="42"/>
      <c r="G2408" s="41"/>
      <c r="H2408" s="43"/>
      <c r="I2408" s="42"/>
      <c r="J2408" s="41"/>
      <c r="K2408" s="41"/>
      <c r="L2408" s="42"/>
      <c r="M2408" s="41"/>
      <c r="O2408" s="24"/>
    </row>
    <row r="2409" spans="2:16" s="23" customFormat="1" ht="21" customHeight="1">
      <c r="B2409" s="39"/>
      <c r="C2409" s="40"/>
      <c r="D2409" s="37"/>
      <c r="E2409" s="36"/>
      <c r="F2409" s="35"/>
      <c r="G2409" s="34"/>
      <c r="H2409" s="32"/>
      <c r="I2409" s="35"/>
      <c r="J2409" s="34"/>
      <c r="K2409" s="32"/>
      <c r="L2409" s="33"/>
      <c r="M2409" s="32"/>
      <c r="O2409" s="24"/>
    </row>
    <row r="2410" spans="2:16" s="23" customFormat="1" ht="21" customHeight="1">
      <c r="B2410" s="39"/>
      <c r="C2410" s="40"/>
      <c r="D2410" s="37"/>
      <c r="E2410" s="36"/>
      <c r="F2410" s="35"/>
      <c r="G2410" s="34"/>
      <c r="H2410" s="32"/>
      <c r="I2410" s="35"/>
      <c r="J2410" s="34"/>
      <c r="K2410" s="32"/>
      <c r="L2410" s="33"/>
      <c r="M2410" s="32"/>
      <c r="O2410" s="24"/>
    </row>
    <row r="2411" spans="2:16" s="23" customFormat="1" ht="21" customHeight="1">
      <c r="B2411" s="39"/>
      <c r="C2411" s="40"/>
      <c r="D2411" s="37"/>
      <c r="E2411" s="36"/>
      <c r="F2411" s="35"/>
      <c r="G2411" s="34"/>
      <c r="H2411" s="32"/>
      <c r="I2411" s="35"/>
      <c r="J2411" s="34"/>
      <c r="K2411" s="32"/>
      <c r="L2411" s="33"/>
      <c r="M2411" s="32"/>
      <c r="O2411" s="24"/>
    </row>
    <row r="2412" spans="2:16" s="23" customFormat="1" ht="21" customHeight="1">
      <c r="B2412" s="39"/>
      <c r="C2412" s="40"/>
      <c r="D2412" s="37"/>
      <c r="E2412" s="36"/>
      <c r="F2412" s="35"/>
      <c r="G2412" s="34"/>
      <c r="H2412" s="32"/>
      <c r="I2412" s="35"/>
      <c r="J2412" s="34"/>
      <c r="K2412" s="32"/>
      <c r="L2412" s="33"/>
      <c r="M2412" s="32"/>
      <c r="O2412" s="24"/>
    </row>
    <row r="2413" spans="2:16" s="23" customFormat="1" ht="21" customHeight="1">
      <c r="B2413" s="39"/>
      <c r="C2413" s="40"/>
      <c r="D2413" s="37"/>
      <c r="E2413" s="36"/>
      <c r="F2413" s="35"/>
      <c r="G2413" s="34"/>
      <c r="H2413" s="32"/>
      <c r="I2413" s="35"/>
      <c r="J2413" s="34"/>
      <c r="K2413" s="32"/>
      <c r="L2413" s="33"/>
      <c r="M2413" s="32"/>
      <c r="O2413" s="24"/>
    </row>
    <row r="2414" spans="2:16" s="23" customFormat="1" ht="21" customHeight="1">
      <c r="B2414" s="39"/>
      <c r="C2414" s="40"/>
      <c r="D2414" s="37"/>
      <c r="E2414" s="36"/>
      <c r="F2414" s="35"/>
      <c r="G2414" s="34"/>
      <c r="H2414" s="32"/>
      <c r="I2414" s="35"/>
      <c r="J2414" s="34"/>
      <c r="K2414" s="32"/>
      <c r="L2414" s="33"/>
      <c r="M2414" s="32"/>
      <c r="O2414" s="24"/>
    </row>
    <row r="2415" spans="2:16" s="23" customFormat="1" ht="21" customHeight="1">
      <c r="B2415" s="39"/>
      <c r="C2415" s="40"/>
      <c r="D2415" s="37"/>
      <c r="E2415" s="36"/>
      <c r="F2415" s="35"/>
      <c r="G2415" s="34"/>
      <c r="H2415" s="32"/>
      <c r="I2415" s="35"/>
      <c r="J2415" s="34"/>
      <c r="K2415" s="32"/>
      <c r="L2415" s="33"/>
      <c r="M2415" s="32"/>
      <c r="O2415" s="24"/>
    </row>
    <row r="2416" spans="2:16" s="23" customFormat="1" ht="21" customHeight="1">
      <c r="B2416" s="39"/>
      <c r="C2416" s="40"/>
      <c r="D2416" s="37"/>
      <c r="E2416" s="36"/>
      <c r="F2416" s="35"/>
      <c r="G2416" s="34"/>
      <c r="H2416" s="32"/>
      <c r="I2416" s="35"/>
      <c r="J2416" s="34"/>
      <c r="K2416" s="32"/>
      <c r="L2416" s="33"/>
      <c r="M2416" s="32"/>
      <c r="O2416" s="24"/>
    </row>
    <row r="2417" spans="2:16" s="23" customFormat="1" ht="21" customHeight="1">
      <c r="B2417" s="39"/>
      <c r="C2417" s="40"/>
      <c r="D2417" s="37"/>
      <c r="E2417" s="36"/>
      <c r="F2417" s="35"/>
      <c r="G2417" s="34"/>
      <c r="H2417" s="32"/>
      <c r="I2417" s="35"/>
      <c r="J2417" s="34"/>
      <c r="K2417" s="32"/>
      <c r="L2417" s="33"/>
      <c r="M2417" s="32"/>
      <c r="O2417" s="24"/>
    </row>
    <row r="2418" spans="2:16" s="23" customFormat="1" ht="21" customHeight="1">
      <c r="B2418" s="39"/>
      <c r="C2418" s="40"/>
      <c r="D2418" s="37"/>
      <c r="E2418" s="36"/>
      <c r="F2418" s="35"/>
      <c r="G2418" s="34"/>
      <c r="H2418" s="32"/>
      <c r="I2418" s="35"/>
      <c r="J2418" s="34"/>
      <c r="K2418" s="32"/>
      <c r="L2418" s="33"/>
      <c r="M2418" s="32"/>
      <c r="O2418" s="24"/>
    </row>
    <row r="2419" spans="2:16" s="23" customFormat="1" ht="21" customHeight="1">
      <c r="B2419" s="39"/>
      <c r="C2419" s="40"/>
      <c r="D2419" s="37"/>
      <c r="E2419" s="36"/>
      <c r="F2419" s="35"/>
      <c r="G2419" s="34"/>
      <c r="H2419" s="32"/>
      <c r="I2419" s="35"/>
      <c r="J2419" s="34"/>
      <c r="K2419" s="32"/>
      <c r="L2419" s="33"/>
      <c r="M2419" s="32"/>
      <c r="O2419" s="24"/>
    </row>
    <row r="2420" spans="2:16" s="23" customFormat="1" ht="21" customHeight="1">
      <c r="B2420" s="39"/>
      <c r="C2420" s="40"/>
      <c r="D2420" s="37"/>
      <c r="E2420" s="36"/>
      <c r="F2420" s="35"/>
      <c r="G2420" s="34"/>
      <c r="H2420" s="32"/>
      <c r="I2420" s="35"/>
      <c r="J2420" s="34"/>
      <c r="K2420" s="32"/>
      <c r="L2420" s="33"/>
      <c r="M2420" s="32"/>
      <c r="O2420" s="24"/>
    </row>
    <row r="2421" spans="2:16" s="23" customFormat="1" ht="21" customHeight="1">
      <c r="B2421" s="39"/>
      <c r="C2421" s="40"/>
      <c r="D2421" s="37"/>
      <c r="E2421" s="36"/>
      <c r="F2421" s="35"/>
      <c r="G2421" s="34"/>
      <c r="H2421" s="32"/>
      <c r="I2421" s="35"/>
      <c r="J2421" s="34"/>
      <c r="K2421" s="32"/>
      <c r="L2421" s="33"/>
      <c r="M2421" s="32"/>
      <c r="O2421" s="24"/>
    </row>
    <row r="2422" spans="2:16" s="23" customFormat="1" ht="21" customHeight="1">
      <c r="B2422" s="39"/>
      <c r="C2422" s="40"/>
      <c r="D2422" s="37"/>
      <c r="E2422" s="36"/>
      <c r="F2422" s="35"/>
      <c r="G2422" s="34"/>
      <c r="H2422" s="32"/>
      <c r="I2422" s="35"/>
      <c r="J2422" s="34"/>
      <c r="K2422" s="32"/>
      <c r="L2422" s="33"/>
      <c r="M2422" s="32"/>
      <c r="O2422" s="24"/>
    </row>
    <row r="2423" spans="2:16" s="23" customFormat="1" ht="21" customHeight="1">
      <c r="B2423" s="39"/>
      <c r="C2423" s="40"/>
      <c r="D2423" s="37"/>
      <c r="E2423" s="36"/>
      <c r="F2423" s="35"/>
      <c r="G2423" s="34"/>
      <c r="H2423" s="32"/>
      <c r="I2423" s="35"/>
      <c r="J2423" s="34"/>
      <c r="K2423" s="32"/>
      <c r="L2423" s="33"/>
      <c r="M2423" s="32"/>
      <c r="O2423" s="24"/>
    </row>
    <row r="2424" spans="2:16" s="23" customFormat="1" ht="21" customHeight="1">
      <c r="B2424" s="39"/>
      <c r="C2424" s="38"/>
      <c r="D2424" s="37"/>
      <c r="E2424" s="36"/>
      <c r="F2424" s="35"/>
      <c r="G2424" s="34"/>
      <c r="H2424" s="32"/>
      <c r="I2424" s="35"/>
      <c r="J2424" s="34"/>
      <c r="K2424" s="32"/>
      <c r="L2424" s="33"/>
      <c r="M2424" s="32"/>
      <c r="O2424" s="24"/>
    </row>
    <row r="2425" spans="2:16" s="23" customFormat="1" ht="21" customHeight="1">
      <c r="B2425" s="39"/>
      <c r="C2425" s="38"/>
      <c r="D2425" s="37"/>
      <c r="E2425" s="36"/>
      <c r="F2425" s="35"/>
      <c r="G2425" s="34"/>
      <c r="H2425" s="32"/>
      <c r="I2425" s="35"/>
      <c r="J2425" s="34"/>
      <c r="K2425" s="32"/>
      <c r="L2425" s="33"/>
      <c r="M2425" s="32"/>
      <c r="O2425" s="24"/>
    </row>
    <row r="2426" spans="2:16" s="23" customFormat="1" ht="21" customHeight="1">
      <c r="B2426" s="39"/>
      <c r="C2426" s="38"/>
      <c r="D2426" s="37"/>
      <c r="E2426" s="36"/>
      <c r="F2426" s="35"/>
      <c r="G2426" s="34"/>
      <c r="H2426" s="32"/>
      <c r="I2426" s="35"/>
      <c r="J2426" s="34"/>
      <c r="K2426" s="32"/>
      <c r="L2426" s="33"/>
      <c r="M2426" s="32"/>
      <c r="O2426" s="24"/>
    </row>
    <row r="2427" spans="2:16" s="23" customFormat="1" ht="21" customHeight="1">
      <c r="B2427" s="39"/>
      <c r="C2427" s="38"/>
      <c r="D2427" s="37"/>
      <c r="E2427" s="36"/>
      <c r="F2427" s="35"/>
      <c r="G2427" s="34"/>
      <c r="H2427" s="32"/>
      <c r="I2427" s="35"/>
      <c r="J2427" s="34"/>
      <c r="K2427" s="32"/>
      <c r="L2427" s="33"/>
      <c r="M2427" s="32"/>
      <c r="O2427" s="24"/>
    </row>
    <row r="2428" spans="2:16" s="23" customFormat="1" ht="21" customHeight="1">
      <c r="B2428" s="31"/>
      <c r="C2428" s="30"/>
      <c r="D2428" s="29"/>
      <c r="E2428" s="28"/>
      <c r="F2428" s="26"/>
      <c r="G2428" s="27"/>
      <c r="H2428" s="25"/>
      <c r="I2428" s="26"/>
      <c r="J2428" s="27"/>
      <c r="K2428" s="25"/>
      <c r="L2428" s="26"/>
      <c r="M2428" s="25"/>
      <c r="O2428" s="24"/>
    </row>
    <row r="2429" spans="2:16" s="23" customFormat="1" ht="21" customHeight="1">
      <c r="B2429" s="31"/>
      <c r="C2429" s="30"/>
      <c r="D2429" s="29"/>
      <c r="E2429" s="28"/>
      <c r="F2429" s="26"/>
      <c r="G2429" s="27"/>
      <c r="H2429" s="25"/>
      <c r="I2429" s="26"/>
      <c r="J2429" s="27"/>
      <c r="K2429" s="25"/>
      <c r="L2429" s="26"/>
      <c r="M2429" s="25"/>
      <c r="O2429" s="24"/>
    </row>
    <row r="2430" spans="2:16" ht="21" customHeight="1">
      <c r="F2430" s="20"/>
      <c r="G2430" s="21"/>
      <c r="H2430" s="22"/>
      <c r="I2430" s="20"/>
      <c r="J2430" s="21"/>
      <c r="K2430" s="21"/>
      <c r="L2430" s="20"/>
      <c r="M2430" s="19"/>
    </row>
    <row r="2431" spans="2:16" ht="21" customHeight="1">
      <c r="B2431" s="58"/>
      <c r="C2431" s="58"/>
      <c r="D2431" s="58"/>
      <c r="E2431" s="58"/>
      <c r="F2431" s="58"/>
      <c r="G2431" s="57"/>
      <c r="H2431" s="56"/>
      <c r="I2431" s="55"/>
      <c r="J2431" s="55"/>
      <c r="K2431" s="55"/>
      <c r="L2431" s="55"/>
      <c r="M2431" s="55"/>
      <c r="O2431" s="511"/>
      <c r="P2431" s="511"/>
    </row>
    <row r="2432" spans="2:16" ht="21" customHeight="1">
      <c r="B2432" s="54"/>
      <c r="C2432" s="53"/>
      <c r="D2432" s="53"/>
      <c r="E2432" s="53"/>
      <c r="F2432" s="53"/>
      <c r="G2432" s="21"/>
      <c r="H2432" s="22"/>
      <c r="I2432" s="20"/>
      <c r="J2432" s="21"/>
      <c r="K2432" s="21"/>
      <c r="L2432" s="52"/>
      <c r="M2432" s="51"/>
    </row>
    <row r="2433" spans="2:15" ht="21" customHeight="1">
      <c r="F2433" s="20"/>
      <c r="G2433" s="21"/>
      <c r="H2433" s="22"/>
      <c r="I2433" s="20"/>
      <c r="J2433" s="21"/>
      <c r="K2433" s="21"/>
      <c r="L2433" s="20"/>
      <c r="M2433" s="50"/>
    </row>
    <row r="2434" spans="2:15" s="23" customFormat="1" ht="21" customHeight="1">
      <c r="C2434" s="49"/>
      <c r="D2434" s="49"/>
      <c r="E2434" s="44"/>
      <c r="F2434" s="41"/>
      <c r="G2434" s="41"/>
      <c r="H2434" s="41"/>
      <c r="I2434" s="41"/>
      <c r="J2434" s="48"/>
      <c r="K2434" s="41"/>
      <c r="L2434" s="48"/>
      <c r="M2434" s="47"/>
      <c r="O2434" s="24"/>
    </row>
    <row r="2435" spans="2:15" s="23" customFormat="1" ht="21" customHeight="1">
      <c r="B2435" s="46"/>
      <c r="C2435" s="45"/>
      <c r="D2435" s="45"/>
      <c r="E2435" s="44"/>
      <c r="F2435" s="42"/>
      <c r="G2435" s="41"/>
      <c r="H2435" s="43"/>
      <c r="I2435" s="42"/>
      <c r="J2435" s="41"/>
      <c r="K2435" s="41"/>
      <c r="L2435" s="42"/>
      <c r="M2435" s="41"/>
      <c r="O2435" s="24"/>
    </row>
    <row r="2436" spans="2:15" s="23" customFormat="1" ht="21" customHeight="1">
      <c r="B2436" s="39"/>
      <c r="C2436" s="40"/>
      <c r="D2436" s="37"/>
      <c r="E2436" s="36"/>
      <c r="F2436" s="35"/>
      <c r="G2436" s="34"/>
      <c r="H2436" s="32"/>
      <c r="I2436" s="35"/>
      <c r="J2436" s="34"/>
      <c r="K2436" s="32"/>
      <c r="L2436" s="33"/>
      <c r="M2436" s="32"/>
      <c r="O2436" s="24"/>
    </row>
    <row r="2437" spans="2:15" s="23" customFormat="1" ht="21" customHeight="1">
      <c r="B2437" s="39"/>
      <c r="C2437" s="40"/>
      <c r="D2437" s="37"/>
      <c r="E2437" s="36"/>
      <c r="F2437" s="35"/>
      <c r="G2437" s="34"/>
      <c r="H2437" s="32"/>
      <c r="I2437" s="35"/>
      <c r="J2437" s="34"/>
      <c r="K2437" s="32"/>
      <c r="L2437" s="33"/>
      <c r="M2437" s="32"/>
      <c r="O2437" s="24"/>
    </row>
    <row r="2438" spans="2:15" s="23" customFormat="1" ht="21" customHeight="1">
      <c r="B2438" s="39"/>
      <c r="C2438" s="40"/>
      <c r="D2438" s="37"/>
      <c r="E2438" s="36"/>
      <c r="F2438" s="35"/>
      <c r="G2438" s="34"/>
      <c r="H2438" s="32"/>
      <c r="I2438" s="35"/>
      <c r="J2438" s="34"/>
      <c r="K2438" s="32"/>
      <c r="L2438" s="33"/>
      <c r="M2438" s="32"/>
      <c r="O2438" s="24"/>
    </row>
    <row r="2439" spans="2:15" s="23" customFormat="1" ht="21" customHeight="1">
      <c r="B2439" s="39"/>
      <c r="C2439" s="40"/>
      <c r="D2439" s="37"/>
      <c r="E2439" s="36"/>
      <c r="F2439" s="35"/>
      <c r="G2439" s="34"/>
      <c r="H2439" s="32"/>
      <c r="I2439" s="35"/>
      <c r="J2439" s="34"/>
      <c r="K2439" s="32"/>
      <c r="L2439" s="33"/>
      <c r="M2439" s="32"/>
      <c r="O2439" s="24"/>
    </row>
    <row r="2440" spans="2:15" s="23" customFormat="1" ht="21" customHeight="1">
      <c r="B2440" s="39"/>
      <c r="C2440" s="40"/>
      <c r="D2440" s="37"/>
      <c r="E2440" s="36"/>
      <c r="F2440" s="35"/>
      <c r="G2440" s="34"/>
      <c r="H2440" s="32"/>
      <c r="I2440" s="35"/>
      <c r="J2440" s="34"/>
      <c r="K2440" s="32"/>
      <c r="L2440" s="33"/>
      <c r="M2440" s="32"/>
      <c r="O2440" s="24"/>
    </row>
    <row r="2441" spans="2:15" s="23" customFormat="1" ht="21" customHeight="1">
      <c r="B2441" s="39"/>
      <c r="C2441" s="40"/>
      <c r="D2441" s="37"/>
      <c r="E2441" s="36"/>
      <c r="F2441" s="35"/>
      <c r="G2441" s="34"/>
      <c r="H2441" s="32"/>
      <c r="I2441" s="35"/>
      <c r="J2441" s="34"/>
      <c r="K2441" s="32"/>
      <c r="L2441" s="33"/>
      <c r="M2441" s="32"/>
      <c r="O2441" s="24"/>
    </row>
    <row r="2442" spans="2:15" s="23" customFormat="1" ht="21" customHeight="1">
      <c r="B2442" s="39"/>
      <c r="C2442" s="40"/>
      <c r="D2442" s="37"/>
      <c r="E2442" s="36"/>
      <c r="F2442" s="35"/>
      <c r="G2442" s="34"/>
      <c r="H2442" s="32"/>
      <c r="I2442" s="35"/>
      <c r="J2442" s="34"/>
      <c r="K2442" s="32"/>
      <c r="L2442" s="33"/>
      <c r="M2442" s="32"/>
      <c r="O2442" s="24"/>
    </row>
    <row r="2443" spans="2:15" s="23" customFormat="1" ht="21" customHeight="1">
      <c r="B2443" s="39"/>
      <c r="C2443" s="40"/>
      <c r="D2443" s="37"/>
      <c r="E2443" s="36"/>
      <c r="F2443" s="35"/>
      <c r="G2443" s="34"/>
      <c r="H2443" s="32"/>
      <c r="I2443" s="35"/>
      <c r="J2443" s="34"/>
      <c r="K2443" s="32"/>
      <c r="L2443" s="33"/>
      <c r="M2443" s="32"/>
      <c r="O2443" s="24"/>
    </row>
    <row r="2444" spans="2:15" s="23" customFormat="1" ht="21" customHeight="1">
      <c r="B2444" s="39"/>
      <c r="C2444" s="40"/>
      <c r="D2444" s="37"/>
      <c r="E2444" s="36"/>
      <c r="F2444" s="35"/>
      <c r="G2444" s="34"/>
      <c r="H2444" s="32"/>
      <c r="I2444" s="35"/>
      <c r="J2444" s="34"/>
      <c r="K2444" s="32"/>
      <c r="L2444" s="33"/>
      <c r="M2444" s="32"/>
      <c r="O2444" s="24"/>
    </row>
    <row r="2445" spans="2:15" s="23" customFormat="1" ht="21" customHeight="1">
      <c r="B2445" s="39"/>
      <c r="C2445" s="40"/>
      <c r="D2445" s="37"/>
      <c r="E2445" s="36"/>
      <c r="F2445" s="35"/>
      <c r="G2445" s="34"/>
      <c r="H2445" s="32"/>
      <c r="I2445" s="35"/>
      <c r="J2445" s="34"/>
      <c r="K2445" s="32"/>
      <c r="L2445" s="33"/>
      <c r="M2445" s="32"/>
      <c r="O2445" s="24"/>
    </row>
    <row r="2446" spans="2:15" s="23" customFormat="1" ht="21" customHeight="1">
      <c r="B2446" s="39"/>
      <c r="C2446" s="40"/>
      <c r="D2446" s="37"/>
      <c r="E2446" s="36"/>
      <c r="F2446" s="35"/>
      <c r="G2446" s="34"/>
      <c r="H2446" s="32"/>
      <c r="I2446" s="35"/>
      <c r="J2446" s="34"/>
      <c r="K2446" s="32"/>
      <c r="L2446" s="33"/>
      <c r="M2446" s="32"/>
      <c r="O2446" s="24"/>
    </row>
    <row r="2447" spans="2:15" s="23" customFormat="1" ht="21" customHeight="1">
      <c r="B2447" s="39"/>
      <c r="C2447" s="40"/>
      <c r="D2447" s="37"/>
      <c r="E2447" s="36"/>
      <c r="F2447" s="35"/>
      <c r="G2447" s="34"/>
      <c r="H2447" s="32"/>
      <c r="I2447" s="35"/>
      <c r="J2447" s="34"/>
      <c r="K2447" s="32"/>
      <c r="L2447" s="33"/>
      <c r="M2447" s="32"/>
      <c r="O2447" s="24"/>
    </row>
    <row r="2448" spans="2:15" s="23" customFormat="1" ht="21" customHeight="1">
      <c r="B2448" s="39"/>
      <c r="C2448" s="40"/>
      <c r="D2448" s="37"/>
      <c r="E2448" s="36"/>
      <c r="F2448" s="35"/>
      <c r="G2448" s="34"/>
      <c r="H2448" s="32"/>
      <c r="I2448" s="35"/>
      <c r="J2448" s="34"/>
      <c r="K2448" s="32"/>
      <c r="L2448" s="33"/>
      <c r="M2448" s="32"/>
      <c r="O2448" s="24"/>
    </row>
    <row r="2449" spans="2:16" s="23" customFormat="1" ht="21" customHeight="1">
      <c r="B2449" s="39"/>
      <c r="C2449" s="40"/>
      <c r="D2449" s="37"/>
      <c r="E2449" s="36"/>
      <c r="F2449" s="35"/>
      <c r="G2449" s="34"/>
      <c r="H2449" s="32"/>
      <c r="I2449" s="35"/>
      <c r="J2449" s="34"/>
      <c r="K2449" s="32"/>
      <c r="L2449" s="33"/>
      <c r="M2449" s="32"/>
      <c r="O2449" s="24"/>
    </row>
    <row r="2450" spans="2:16" s="23" customFormat="1" ht="21" customHeight="1">
      <c r="B2450" s="39"/>
      <c r="C2450" s="40"/>
      <c r="D2450" s="37"/>
      <c r="E2450" s="36"/>
      <c r="F2450" s="35"/>
      <c r="G2450" s="34"/>
      <c r="H2450" s="32"/>
      <c r="I2450" s="35"/>
      <c r="J2450" s="34"/>
      <c r="K2450" s="32"/>
      <c r="L2450" s="33"/>
      <c r="M2450" s="32"/>
      <c r="O2450" s="24"/>
    </row>
    <row r="2451" spans="2:16" s="23" customFormat="1" ht="21" customHeight="1">
      <c r="B2451" s="39"/>
      <c r="C2451" s="38"/>
      <c r="D2451" s="37"/>
      <c r="E2451" s="36"/>
      <c r="F2451" s="35"/>
      <c r="G2451" s="34"/>
      <c r="H2451" s="32"/>
      <c r="I2451" s="35"/>
      <c r="J2451" s="34"/>
      <c r="K2451" s="32"/>
      <c r="L2451" s="33"/>
      <c r="M2451" s="32"/>
      <c r="O2451" s="24"/>
    </row>
    <row r="2452" spans="2:16" s="23" customFormat="1" ht="21" customHeight="1">
      <c r="B2452" s="39"/>
      <c r="C2452" s="38"/>
      <c r="D2452" s="37"/>
      <c r="E2452" s="36"/>
      <c r="F2452" s="35"/>
      <c r="G2452" s="34"/>
      <c r="H2452" s="32"/>
      <c r="I2452" s="35"/>
      <c r="J2452" s="34"/>
      <c r="K2452" s="32"/>
      <c r="L2452" s="33"/>
      <c r="M2452" s="32"/>
      <c r="O2452" s="24"/>
    </row>
    <row r="2453" spans="2:16" s="23" customFormat="1" ht="21" customHeight="1">
      <c r="B2453" s="39"/>
      <c r="C2453" s="38"/>
      <c r="D2453" s="37"/>
      <c r="E2453" s="36"/>
      <c r="F2453" s="35"/>
      <c r="G2453" s="34"/>
      <c r="H2453" s="32"/>
      <c r="I2453" s="35"/>
      <c r="J2453" s="34"/>
      <c r="K2453" s="32"/>
      <c r="L2453" s="33"/>
      <c r="M2453" s="32"/>
      <c r="O2453" s="24"/>
    </row>
    <row r="2454" spans="2:16" s="23" customFormat="1" ht="21" customHeight="1">
      <c r="B2454" s="39"/>
      <c r="C2454" s="38"/>
      <c r="D2454" s="37"/>
      <c r="E2454" s="36"/>
      <c r="F2454" s="35"/>
      <c r="G2454" s="34"/>
      <c r="H2454" s="32"/>
      <c r="I2454" s="35"/>
      <c r="J2454" s="34"/>
      <c r="K2454" s="32"/>
      <c r="L2454" s="33"/>
      <c r="M2454" s="32"/>
      <c r="O2454" s="24"/>
    </row>
    <row r="2455" spans="2:16" s="23" customFormat="1" ht="21" customHeight="1">
      <c r="B2455" s="31"/>
      <c r="C2455" s="30"/>
      <c r="D2455" s="29"/>
      <c r="E2455" s="28"/>
      <c r="F2455" s="26"/>
      <c r="G2455" s="27"/>
      <c r="H2455" s="25"/>
      <c r="I2455" s="26"/>
      <c r="J2455" s="27"/>
      <c r="K2455" s="25"/>
      <c r="L2455" s="26"/>
      <c r="M2455" s="25"/>
      <c r="O2455" s="24"/>
    </row>
    <row r="2456" spans="2:16" s="23" customFormat="1" ht="21" customHeight="1">
      <c r="B2456" s="31"/>
      <c r="C2456" s="30"/>
      <c r="D2456" s="29"/>
      <c r="E2456" s="28"/>
      <c r="F2456" s="26"/>
      <c r="G2456" s="27"/>
      <c r="H2456" s="25"/>
      <c r="I2456" s="26"/>
      <c r="J2456" s="27"/>
      <c r="K2456" s="25"/>
      <c r="L2456" s="26"/>
      <c r="M2456" s="25"/>
      <c r="O2456" s="24"/>
    </row>
    <row r="2457" spans="2:16" ht="21" customHeight="1">
      <c r="F2457" s="20"/>
      <c r="G2457" s="21"/>
      <c r="H2457" s="22"/>
      <c r="I2457" s="20"/>
      <c r="J2457" s="21"/>
      <c r="K2457" s="21"/>
      <c r="L2457" s="20"/>
      <c r="M2457" s="19"/>
    </row>
    <row r="2458" spans="2:16" ht="21" customHeight="1">
      <c r="B2458" s="58"/>
      <c r="C2458" s="58"/>
      <c r="D2458" s="58"/>
      <c r="E2458" s="58"/>
      <c r="F2458" s="58"/>
      <c r="G2458" s="57"/>
      <c r="H2458" s="56"/>
      <c r="I2458" s="55"/>
      <c r="J2458" s="55"/>
      <c r="K2458" s="55"/>
      <c r="L2458" s="55"/>
      <c r="M2458" s="55"/>
      <c r="O2458" s="511"/>
      <c r="P2458" s="511"/>
    </row>
    <row r="2459" spans="2:16" ht="21" customHeight="1">
      <c r="B2459" s="54"/>
      <c r="C2459" s="53"/>
      <c r="D2459" s="53"/>
      <c r="E2459" s="53"/>
      <c r="F2459" s="53"/>
      <c r="G2459" s="21"/>
      <c r="H2459" s="22"/>
      <c r="I2459" s="20"/>
      <c r="J2459" s="21"/>
      <c r="K2459" s="21"/>
      <c r="L2459" s="52"/>
      <c r="M2459" s="51"/>
    </row>
    <row r="2460" spans="2:16" ht="21" customHeight="1">
      <c r="F2460" s="20"/>
      <c r="G2460" s="21"/>
      <c r="H2460" s="22"/>
      <c r="I2460" s="20"/>
      <c r="J2460" s="21"/>
      <c r="K2460" s="21"/>
      <c r="L2460" s="20"/>
      <c r="M2460" s="50"/>
    </row>
    <row r="2461" spans="2:16" s="23" customFormat="1" ht="21" customHeight="1">
      <c r="C2461" s="49"/>
      <c r="D2461" s="49"/>
      <c r="E2461" s="44"/>
      <c r="F2461" s="41"/>
      <c r="G2461" s="41"/>
      <c r="H2461" s="41"/>
      <c r="I2461" s="41"/>
      <c r="J2461" s="48"/>
      <c r="K2461" s="41"/>
      <c r="L2461" s="48"/>
      <c r="M2461" s="47"/>
      <c r="O2461" s="24"/>
    </row>
    <row r="2462" spans="2:16" s="23" customFormat="1" ht="21" customHeight="1">
      <c r="B2462" s="46"/>
      <c r="C2462" s="45"/>
      <c r="D2462" s="45"/>
      <c r="E2462" s="44"/>
      <c r="F2462" s="42"/>
      <c r="G2462" s="41"/>
      <c r="H2462" s="43"/>
      <c r="I2462" s="42"/>
      <c r="J2462" s="41"/>
      <c r="K2462" s="41"/>
      <c r="L2462" s="42"/>
      <c r="M2462" s="41"/>
      <c r="O2462" s="24"/>
    </row>
    <row r="2463" spans="2:16" s="23" customFormat="1" ht="21" customHeight="1">
      <c r="B2463" s="39"/>
      <c r="C2463" s="40"/>
      <c r="D2463" s="37"/>
      <c r="E2463" s="36"/>
      <c r="F2463" s="35"/>
      <c r="G2463" s="34"/>
      <c r="H2463" s="32"/>
      <c r="I2463" s="35"/>
      <c r="J2463" s="34"/>
      <c r="K2463" s="32"/>
      <c r="L2463" s="33"/>
      <c r="M2463" s="32"/>
      <c r="O2463" s="24"/>
    </row>
    <row r="2464" spans="2:16" s="23" customFormat="1" ht="21" customHeight="1">
      <c r="B2464" s="39"/>
      <c r="C2464" s="40"/>
      <c r="D2464" s="37"/>
      <c r="E2464" s="36"/>
      <c r="F2464" s="35"/>
      <c r="G2464" s="34"/>
      <c r="H2464" s="32"/>
      <c r="I2464" s="35"/>
      <c r="J2464" s="34"/>
      <c r="K2464" s="32"/>
      <c r="L2464" s="33"/>
      <c r="M2464" s="32"/>
      <c r="O2464" s="24"/>
    </row>
    <row r="2465" spans="2:15" s="23" customFormat="1" ht="21" customHeight="1">
      <c r="B2465" s="39"/>
      <c r="C2465" s="40"/>
      <c r="D2465" s="37"/>
      <c r="E2465" s="36"/>
      <c r="F2465" s="35"/>
      <c r="G2465" s="34"/>
      <c r="H2465" s="32"/>
      <c r="I2465" s="35"/>
      <c r="J2465" s="34"/>
      <c r="K2465" s="32"/>
      <c r="L2465" s="33"/>
      <c r="M2465" s="32"/>
      <c r="O2465" s="24"/>
    </row>
    <row r="2466" spans="2:15" s="23" customFormat="1" ht="21" customHeight="1">
      <c r="B2466" s="39"/>
      <c r="C2466" s="40"/>
      <c r="D2466" s="37"/>
      <c r="E2466" s="36"/>
      <c r="F2466" s="35"/>
      <c r="G2466" s="34"/>
      <c r="H2466" s="32"/>
      <c r="I2466" s="35"/>
      <c r="J2466" s="34"/>
      <c r="K2466" s="32"/>
      <c r="L2466" s="33"/>
      <c r="M2466" s="32"/>
      <c r="O2466" s="24"/>
    </row>
    <row r="2467" spans="2:15" s="23" customFormat="1" ht="21" customHeight="1">
      <c r="B2467" s="39"/>
      <c r="C2467" s="40"/>
      <c r="D2467" s="37"/>
      <c r="E2467" s="36"/>
      <c r="F2467" s="35"/>
      <c r="G2467" s="34"/>
      <c r="H2467" s="32"/>
      <c r="I2467" s="35"/>
      <c r="J2467" s="34"/>
      <c r="K2467" s="32"/>
      <c r="L2467" s="33"/>
      <c r="M2467" s="32"/>
      <c r="O2467" s="24"/>
    </row>
    <row r="2468" spans="2:15" s="23" customFormat="1" ht="21" customHeight="1">
      <c r="B2468" s="39"/>
      <c r="C2468" s="40"/>
      <c r="D2468" s="37"/>
      <c r="E2468" s="36"/>
      <c r="F2468" s="35"/>
      <c r="G2468" s="34"/>
      <c r="H2468" s="32"/>
      <c r="I2468" s="35"/>
      <c r="J2468" s="34"/>
      <c r="K2468" s="32"/>
      <c r="L2468" s="33"/>
      <c r="M2468" s="32"/>
      <c r="O2468" s="24"/>
    </row>
    <row r="2469" spans="2:15" s="23" customFormat="1" ht="21" customHeight="1">
      <c r="B2469" s="39"/>
      <c r="C2469" s="40"/>
      <c r="D2469" s="37"/>
      <c r="E2469" s="36"/>
      <c r="F2469" s="35"/>
      <c r="G2469" s="34"/>
      <c r="H2469" s="32"/>
      <c r="I2469" s="35"/>
      <c r="J2469" s="34"/>
      <c r="K2469" s="32"/>
      <c r="L2469" s="33"/>
      <c r="M2469" s="32"/>
      <c r="O2469" s="24"/>
    </row>
    <row r="2470" spans="2:15" s="23" customFormat="1" ht="21" customHeight="1">
      <c r="B2470" s="39"/>
      <c r="C2470" s="40"/>
      <c r="D2470" s="37"/>
      <c r="E2470" s="36"/>
      <c r="F2470" s="35"/>
      <c r="G2470" s="34"/>
      <c r="H2470" s="32"/>
      <c r="I2470" s="35"/>
      <c r="J2470" s="34"/>
      <c r="K2470" s="32"/>
      <c r="L2470" s="33"/>
      <c r="M2470" s="32"/>
      <c r="O2470" s="24"/>
    </row>
    <row r="2471" spans="2:15" s="23" customFormat="1" ht="21" customHeight="1">
      <c r="B2471" s="39"/>
      <c r="C2471" s="40"/>
      <c r="D2471" s="37"/>
      <c r="E2471" s="36"/>
      <c r="F2471" s="35"/>
      <c r="G2471" s="34"/>
      <c r="H2471" s="32"/>
      <c r="I2471" s="35"/>
      <c r="J2471" s="34"/>
      <c r="K2471" s="32"/>
      <c r="L2471" s="33"/>
      <c r="M2471" s="32"/>
      <c r="O2471" s="24"/>
    </row>
    <row r="2472" spans="2:15" s="23" customFormat="1" ht="21" customHeight="1">
      <c r="B2472" s="39"/>
      <c r="C2472" s="40"/>
      <c r="D2472" s="37"/>
      <c r="E2472" s="36"/>
      <c r="F2472" s="35"/>
      <c r="G2472" s="34"/>
      <c r="H2472" s="32"/>
      <c r="I2472" s="35"/>
      <c r="J2472" s="34"/>
      <c r="K2472" s="32"/>
      <c r="L2472" s="33"/>
      <c r="M2472" s="32"/>
      <c r="O2472" s="24"/>
    </row>
    <row r="2473" spans="2:15" s="23" customFormat="1" ht="21" customHeight="1">
      <c r="B2473" s="39"/>
      <c r="C2473" s="40"/>
      <c r="D2473" s="37"/>
      <c r="E2473" s="36"/>
      <c r="F2473" s="35"/>
      <c r="G2473" s="34"/>
      <c r="H2473" s="32"/>
      <c r="I2473" s="35"/>
      <c r="J2473" s="34"/>
      <c r="K2473" s="32"/>
      <c r="L2473" s="33"/>
      <c r="M2473" s="32"/>
      <c r="O2473" s="24"/>
    </row>
    <row r="2474" spans="2:15" s="23" customFormat="1" ht="21" customHeight="1">
      <c r="B2474" s="39"/>
      <c r="C2474" s="40"/>
      <c r="D2474" s="37"/>
      <c r="E2474" s="36"/>
      <c r="F2474" s="35"/>
      <c r="G2474" s="34"/>
      <c r="H2474" s="32"/>
      <c r="I2474" s="35"/>
      <c r="J2474" s="34"/>
      <c r="K2474" s="32"/>
      <c r="L2474" s="33"/>
      <c r="M2474" s="32"/>
      <c r="O2474" s="24"/>
    </row>
    <row r="2475" spans="2:15" s="23" customFormat="1" ht="21" customHeight="1">
      <c r="B2475" s="39"/>
      <c r="C2475" s="40"/>
      <c r="D2475" s="37"/>
      <c r="E2475" s="36"/>
      <c r="F2475" s="35"/>
      <c r="G2475" s="34"/>
      <c r="H2475" s="32"/>
      <c r="I2475" s="35"/>
      <c r="J2475" s="34"/>
      <c r="K2475" s="32"/>
      <c r="L2475" s="33"/>
      <c r="M2475" s="32"/>
      <c r="O2475" s="24"/>
    </row>
    <row r="2476" spans="2:15" s="23" customFormat="1" ht="21" customHeight="1">
      <c r="B2476" s="39"/>
      <c r="C2476" s="40"/>
      <c r="D2476" s="37"/>
      <c r="E2476" s="36"/>
      <c r="F2476" s="35"/>
      <c r="G2476" s="34"/>
      <c r="H2476" s="32"/>
      <c r="I2476" s="35"/>
      <c r="J2476" s="34"/>
      <c r="K2476" s="32"/>
      <c r="L2476" s="33"/>
      <c r="M2476" s="32"/>
      <c r="O2476" s="24"/>
    </row>
    <row r="2477" spans="2:15" s="23" customFormat="1" ht="21" customHeight="1">
      <c r="B2477" s="39"/>
      <c r="C2477" s="40"/>
      <c r="D2477" s="37"/>
      <c r="E2477" s="36"/>
      <c r="F2477" s="35"/>
      <c r="G2477" s="34"/>
      <c r="H2477" s="32"/>
      <c r="I2477" s="35"/>
      <c r="J2477" s="34"/>
      <c r="K2477" s="32"/>
      <c r="L2477" s="33"/>
      <c r="M2477" s="32"/>
      <c r="O2477" s="24"/>
    </row>
    <row r="2478" spans="2:15" s="23" customFormat="1" ht="21" customHeight="1">
      <c r="B2478" s="39"/>
      <c r="C2478" s="38"/>
      <c r="D2478" s="37"/>
      <c r="E2478" s="36"/>
      <c r="F2478" s="35"/>
      <c r="G2478" s="34"/>
      <c r="H2478" s="32"/>
      <c r="I2478" s="35"/>
      <c r="J2478" s="34"/>
      <c r="K2478" s="32"/>
      <c r="L2478" s="33"/>
      <c r="M2478" s="32"/>
      <c r="O2478" s="24"/>
    </row>
    <row r="2479" spans="2:15" s="23" customFormat="1" ht="21" customHeight="1">
      <c r="B2479" s="39"/>
      <c r="C2479" s="38"/>
      <c r="D2479" s="37"/>
      <c r="E2479" s="36"/>
      <c r="F2479" s="35"/>
      <c r="G2479" s="34"/>
      <c r="H2479" s="32"/>
      <c r="I2479" s="35"/>
      <c r="J2479" s="34"/>
      <c r="K2479" s="32"/>
      <c r="L2479" s="33"/>
      <c r="M2479" s="32"/>
      <c r="O2479" s="24"/>
    </row>
    <row r="2480" spans="2:15" s="23" customFormat="1" ht="21" customHeight="1">
      <c r="B2480" s="39"/>
      <c r="C2480" s="38"/>
      <c r="D2480" s="37"/>
      <c r="E2480" s="36"/>
      <c r="F2480" s="35"/>
      <c r="G2480" s="34"/>
      <c r="H2480" s="32"/>
      <c r="I2480" s="35"/>
      <c r="J2480" s="34"/>
      <c r="K2480" s="32"/>
      <c r="L2480" s="33"/>
      <c r="M2480" s="32"/>
      <c r="O2480" s="24"/>
    </row>
    <row r="2481" spans="2:16" s="23" customFormat="1" ht="21" customHeight="1">
      <c r="B2481" s="39"/>
      <c r="C2481" s="38"/>
      <c r="D2481" s="37"/>
      <c r="E2481" s="36"/>
      <c r="F2481" s="35"/>
      <c r="G2481" s="34"/>
      <c r="H2481" s="32"/>
      <c r="I2481" s="35"/>
      <c r="J2481" s="34"/>
      <c r="K2481" s="32"/>
      <c r="L2481" s="33"/>
      <c r="M2481" s="32"/>
      <c r="O2481" s="24"/>
    </row>
    <row r="2482" spans="2:16" s="23" customFormat="1" ht="21" customHeight="1">
      <c r="B2482" s="31"/>
      <c r="C2482" s="30"/>
      <c r="D2482" s="29"/>
      <c r="E2482" s="28"/>
      <c r="F2482" s="26"/>
      <c r="G2482" s="27"/>
      <c r="H2482" s="25"/>
      <c r="I2482" s="26"/>
      <c r="J2482" s="27"/>
      <c r="K2482" s="25"/>
      <c r="L2482" s="26"/>
      <c r="M2482" s="25"/>
      <c r="O2482" s="24"/>
    </row>
    <row r="2483" spans="2:16" s="23" customFormat="1" ht="21" customHeight="1">
      <c r="B2483" s="31"/>
      <c r="C2483" s="30"/>
      <c r="D2483" s="29"/>
      <c r="E2483" s="28"/>
      <c r="F2483" s="26"/>
      <c r="G2483" s="27"/>
      <c r="H2483" s="25"/>
      <c r="I2483" s="26"/>
      <c r="J2483" s="27"/>
      <c r="K2483" s="25"/>
      <c r="L2483" s="26"/>
      <c r="M2483" s="25"/>
      <c r="O2483" s="24"/>
    </row>
    <row r="2484" spans="2:16" ht="21" customHeight="1">
      <c r="F2484" s="20"/>
      <c r="G2484" s="21"/>
      <c r="H2484" s="22"/>
      <c r="I2484" s="20"/>
      <c r="J2484" s="21"/>
      <c r="K2484" s="21"/>
      <c r="L2484" s="20"/>
      <c r="M2484" s="19"/>
    </row>
    <row r="2485" spans="2:16" ht="21" customHeight="1">
      <c r="B2485" s="58"/>
      <c r="C2485" s="58"/>
      <c r="D2485" s="58"/>
      <c r="E2485" s="58"/>
      <c r="F2485" s="58"/>
      <c r="G2485" s="57"/>
      <c r="H2485" s="56"/>
      <c r="I2485" s="55"/>
      <c r="J2485" s="55"/>
      <c r="K2485" s="55"/>
      <c r="L2485" s="55"/>
      <c r="M2485" s="55"/>
      <c r="O2485" s="511"/>
      <c r="P2485" s="511"/>
    </row>
    <row r="2486" spans="2:16" ht="21" customHeight="1">
      <c r="B2486" s="54"/>
      <c r="C2486" s="53"/>
      <c r="D2486" s="53"/>
      <c r="E2486" s="53"/>
      <c r="F2486" s="53"/>
      <c r="G2486" s="21"/>
      <c r="H2486" s="22"/>
      <c r="I2486" s="20"/>
      <c r="J2486" s="21"/>
      <c r="K2486" s="21"/>
      <c r="L2486" s="52"/>
      <c r="M2486" s="51"/>
    </row>
    <row r="2487" spans="2:16" ht="21" customHeight="1">
      <c r="F2487" s="20"/>
      <c r="G2487" s="21"/>
      <c r="H2487" s="22"/>
      <c r="I2487" s="20"/>
      <c r="J2487" s="21"/>
      <c r="K2487" s="21"/>
      <c r="L2487" s="20"/>
      <c r="M2487" s="50"/>
    </row>
    <row r="2488" spans="2:16" s="23" customFormat="1" ht="21" customHeight="1">
      <c r="C2488" s="49"/>
      <c r="D2488" s="49"/>
      <c r="E2488" s="44"/>
      <c r="F2488" s="41"/>
      <c r="G2488" s="41"/>
      <c r="H2488" s="41"/>
      <c r="I2488" s="41"/>
      <c r="J2488" s="48"/>
      <c r="K2488" s="41"/>
      <c r="L2488" s="48"/>
      <c r="M2488" s="47"/>
      <c r="O2488" s="24"/>
    </row>
    <row r="2489" spans="2:16" s="23" customFormat="1" ht="21" customHeight="1">
      <c r="B2489" s="46"/>
      <c r="C2489" s="45"/>
      <c r="D2489" s="45"/>
      <c r="E2489" s="44"/>
      <c r="F2489" s="42"/>
      <c r="G2489" s="41"/>
      <c r="H2489" s="43"/>
      <c r="I2489" s="42"/>
      <c r="J2489" s="41"/>
      <c r="K2489" s="41"/>
      <c r="L2489" s="42"/>
      <c r="M2489" s="41"/>
      <c r="O2489" s="24"/>
    </row>
    <row r="2490" spans="2:16" s="23" customFormat="1" ht="21" customHeight="1">
      <c r="B2490" s="39"/>
      <c r="C2490" s="40"/>
      <c r="D2490" s="37"/>
      <c r="E2490" s="36"/>
      <c r="F2490" s="35"/>
      <c r="G2490" s="34"/>
      <c r="H2490" s="32"/>
      <c r="I2490" s="35"/>
      <c r="J2490" s="34"/>
      <c r="K2490" s="32"/>
      <c r="L2490" s="33"/>
      <c r="M2490" s="32"/>
      <c r="O2490" s="24"/>
    </row>
    <row r="2491" spans="2:16" s="23" customFormat="1" ht="21" customHeight="1">
      <c r="B2491" s="39"/>
      <c r="C2491" s="40"/>
      <c r="D2491" s="37"/>
      <c r="E2491" s="36"/>
      <c r="F2491" s="35"/>
      <c r="G2491" s="34"/>
      <c r="H2491" s="32"/>
      <c r="I2491" s="35"/>
      <c r="J2491" s="34"/>
      <c r="K2491" s="32"/>
      <c r="L2491" s="33"/>
      <c r="M2491" s="32"/>
      <c r="O2491" s="24"/>
    </row>
    <row r="2492" spans="2:16" s="23" customFormat="1" ht="21" customHeight="1">
      <c r="B2492" s="39"/>
      <c r="C2492" s="40"/>
      <c r="D2492" s="37"/>
      <c r="E2492" s="36"/>
      <c r="F2492" s="35"/>
      <c r="G2492" s="34"/>
      <c r="H2492" s="32"/>
      <c r="I2492" s="35"/>
      <c r="J2492" s="34"/>
      <c r="K2492" s="32"/>
      <c r="L2492" s="33"/>
      <c r="M2492" s="32"/>
      <c r="O2492" s="24"/>
    </row>
    <row r="2493" spans="2:16" s="23" customFormat="1" ht="21" customHeight="1">
      <c r="B2493" s="39"/>
      <c r="C2493" s="40"/>
      <c r="D2493" s="37"/>
      <c r="E2493" s="36"/>
      <c r="F2493" s="35"/>
      <c r="G2493" s="34"/>
      <c r="H2493" s="32"/>
      <c r="I2493" s="35"/>
      <c r="J2493" s="34"/>
      <c r="K2493" s="32"/>
      <c r="L2493" s="33"/>
      <c r="M2493" s="32"/>
      <c r="O2493" s="24"/>
    </row>
    <row r="2494" spans="2:16" s="23" customFormat="1" ht="21" customHeight="1">
      <c r="B2494" s="39"/>
      <c r="C2494" s="40"/>
      <c r="D2494" s="37"/>
      <c r="E2494" s="36"/>
      <c r="F2494" s="35"/>
      <c r="G2494" s="34"/>
      <c r="H2494" s="32"/>
      <c r="I2494" s="35"/>
      <c r="J2494" s="34"/>
      <c r="K2494" s="32"/>
      <c r="L2494" s="33"/>
      <c r="M2494" s="32"/>
      <c r="O2494" s="24"/>
    </row>
    <row r="2495" spans="2:16" s="23" customFormat="1" ht="21" customHeight="1">
      <c r="B2495" s="39"/>
      <c r="C2495" s="40"/>
      <c r="D2495" s="37"/>
      <c r="E2495" s="36"/>
      <c r="F2495" s="35"/>
      <c r="G2495" s="34"/>
      <c r="H2495" s="32"/>
      <c r="I2495" s="35"/>
      <c r="J2495" s="34"/>
      <c r="K2495" s="32"/>
      <c r="L2495" s="33"/>
      <c r="M2495" s="32"/>
      <c r="O2495" s="24"/>
    </row>
    <row r="2496" spans="2:16" s="23" customFormat="1" ht="21" customHeight="1">
      <c r="B2496" s="39"/>
      <c r="C2496" s="40"/>
      <c r="D2496" s="37"/>
      <c r="E2496" s="36"/>
      <c r="F2496" s="35"/>
      <c r="G2496" s="34"/>
      <c r="H2496" s="32"/>
      <c r="I2496" s="35"/>
      <c r="J2496" s="34"/>
      <c r="K2496" s="32"/>
      <c r="L2496" s="33"/>
      <c r="M2496" s="32"/>
      <c r="O2496" s="24"/>
    </row>
    <row r="2497" spans="2:16" s="23" customFormat="1" ht="21" customHeight="1">
      <c r="B2497" s="39"/>
      <c r="C2497" s="40"/>
      <c r="D2497" s="37"/>
      <c r="E2497" s="36"/>
      <c r="F2497" s="35"/>
      <c r="G2497" s="34"/>
      <c r="H2497" s="32"/>
      <c r="I2497" s="35"/>
      <c r="J2497" s="34"/>
      <c r="K2497" s="32"/>
      <c r="L2497" s="33"/>
      <c r="M2497" s="32"/>
      <c r="O2497" s="24"/>
    </row>
    <row r="2498" spans="2:16" s="23" customFormat="1" ht="21" customHeight="1">
      <c r="B2498" s="39"/>
      <c r="C2498" s="40"/>
      <c r="D2498" s="37"/>
      <c r="E2498" s="36"/>
      <c r="F2498" s="35"/>
      <c r="G2498" s="34"/>
      <c r="H2498" s="32"/>
      <c r="I2498" s="35"/>
      <c r="J2498" s="34"/>
      <c r="K2498" s="32"/>
      <c r="L2498" s="33"/>
      <c r="M2498" s="32"/>
      <c r="O2498" s="24"/>
    </row>
    <row r="2499" spans="2:16" s="23" customFormat="1" ht="21" customHeight="1">
      <c r="B2499" s="39"/>
      <c r="C2499" s="40"/>
      <c r="D2499" s="37"/>
      <c r="E2499" s="36"/>
      <c r="F2499" s="35"/>
      <c r="G2499" s="34"/>
      <c r="H2499" s="32"/>
      <c r="I2499" s="35"/>
      <c r="J2499" s="34"/>
      <c r="K2499" s="32"/>
      <c r="L2499" s="33"/>
      <c r="M2499" s="32"/>
      <c r="O2499" s="24"/>
    </row>
    <row r="2500" spans="2:16" s="23" customFormat="1" ht="21" customHeight="1">
      <c r="B2500" s="39"/>
      <c r="C2500" s="40"/>
      <c r="D2500" s="37"/>
      <c r="E2500" s="36"/>
      <c r="F2500" s="35"/>
      <c r="G2500" s="34"/>
      <c r="H2500" s="32"/>
      <c r="I2500" s="35"/>
      <c r="J2500" s="34"/>
      <c r="K2500" s="32"/>
      <c r="L2500" s="33"/>
      <c r="M2500" s="32"/>
      <c r="O2500" s="24"/>
    </row>
    <row r="2501" spans="2:16" s="23" customFormat="1" ht="21" customHeight="1">
      <c r="B2501" s="39"/>
      <c r="C2501" s="40"/>
      <c r="D2501" s="37"/>
      <c r="E2501" s="36"/>
      <c r="F2501" s="35"/>
      <c r="G2501" s="34"/>
      <c r="H2501" s="32"/>
      <c r="I2501" s="35"/>
      <c r="J2501" s="34"/>
      <c r="K2501" s="32"/>
      <c r="L2501" s="33"/>
      <c r="M2501" s="32"/>
      <c r="O2501" s="24"/>
    </row>
    <row r="2502" spans="2:16" s="23" customFormat="1" ht="21" customHeight="1">
      <c r="B2502" s="39"/>
      <c r="C2502" s="40"/>
      <c r="D2502" s="37"/>
      <c r="E2502" s="36"/>
      <c r="F2502" s="35"/>
      <c r="G2502" s="34"/>
      <c r="H2502" s="32"/>
      <c r="I2502" s="35"/>
      <c r="J2502" s="34"/>
      <c r="K2502" s="32"/>
      <c r="L2502" s="33"/>
      <c r="M2502" s="32"/>
      <c r="O2502" s="24"/>
    </row>
    <row r="2503" spans="2:16" s="23" customFormat="1" ht="21" customHeight="1">
      <c r="B2503" s="39"/>
      <c r="C2503" s="40"/>
      <c r="D2503" s="37"/>
      <c r="E2503" s="36"/>
      <c r="F2503" s="35"/>
      <c r="G2503" s="34"/>
      <c r="H2503" s="32"/>
      <c r="I2503" s="35"/>
      <c r="J2503" s="34"/>
      <c r="K2503" s="32"/>
      <c r="L2503" s="33"/>
      <c r="M2503" s="32"/>
      <c r="O2503" s="24"/>
    </row>
    <row r="2504" spans="2:16" s="23" customFormat="1" ht="21" customHeight="1">
      <c r="B2504" s="39"/>
      <c r="C2504" s="40"/>
      <c r="D2504" s="37"/>
      <c r="E2504" s="36"/>
      <c r="F2504" s="35"/>
      <c r="G2504" s="34"/>
      <c r="H2504" s="32"/>
      <c r="I2504" s="35"/>
      <c r="J2504" s="34"/>
      <c r="K2504" s="32"/>
      <c r="L2504" s="33"/>
      <c r="M2504" s="32"/>
      <c r="O2504" s="24"/>
    </row>
    <row r="2505" spans="2:16" s="23" customFormat="1" ht="21" customHeight="1">
      <c r="B2505" s="39"/>
      <c r="C2505" s="38"/>
      <c r="D2505" s="37"/>
      <c r="E2505" s="36"/>
      <c r="F2505" s="35"/>
      <c r="G2505" s="34"/>
      <c r="H2505" s="32"/>
      <c r="I2505" s="35"/>
      <c r="J2505" s="34"/>
      <c r="K2505" s="32"/>
      <c r="L2505" s="33"/>
      <c r="M2505" s="32"/>
      <c r="O2505" s="24"/>
    </row>
    <row r="2506" spans="2:16" s="23" customFormat="1" ht="21" customHeight="1">
      <c r="B2506" s="39"/>
      <c r="C2506" s="38"/>
      <c r="D2506" s="37"/>
      <c r="E2506" s="36"/>
      <c r="F2506" s="35"/>
      <c r="G2506" s="34"/>
      <c r="H2506" s="32"/>
      <c r="I2506" s="35"/>
      <c r="J2506" s="34"/>
      <c r="K2506" s="32"/>
      <c r="L2506" s="33"/>
      <c r="M2506" s="32"/>
      <c r="O2506" s="24"/>
    </row>
    <row r="2507" spans="2:16" s="23" customFormat="1" ht="21" customHeight="1">
      <c r="B2507" s="39"/>
      <c r="C2507" s="38"/>
      <c r="D2507" s="37"/>
      <c r="E2507" s="36"/>
      <c r="F2507" s="35"/>
      <c r="G2507" s="34"/>
      <c r="H2507" s="32"/>
      <c r="I2507" s="35"/>
      <c r="J2507" s="34"/>
      <c r="K2507" s="32"/>
      <c r="L2507" s="33"/>
      <c r="M2507" s="32"/>
      <c r="O2507" s="24"/>
    </row>
    <row r="2508" spans="2:16" s="23" customFormat="1" ht="21" customHeight="1">
      <c r="B2508" s="39"/>
      <c r="C2508" s="38"/>
      <c r="D2508" s="37"/>
      <c r="E2508" s="36"/>
      <c r="F2508" s="35"/>
      <c r="G2508" s="34"/>
      <c r="H2508" s="32"/>
      <c r="I2508" s="35"/>
      <c r="J2508" s="34"/>
      <c r="K2508" s="32"/>
      <c r="L2508" s="33"/>
      <c r="M2508" s="32"/>
      <c r="O2508" s="24"/>
    </row>
    <row r="2509" spans="2:16" s="23" customFormat="1" ht="21" customHeight="1">
      <c r="B2509" s="31"/>
      <c r="C2509" s="30"/>
      <c r="D2509" s="29"/>
      <c r="E2509" s="28"/>
      <c r="F2509" s="26"/>
      <c r="G2509" s="27"/>
      <c r="H2509" s="25"/>
      <c r="I2509" s="26"/>
      <c r="J2509" s="27"/>
      <c r="K2509" s="25"/>
      <c r="L2509" s="26"/>
      <c r="M2509" s="25"/>
      <c r="O2509" s="24"/>
    </row>
    <row r="2510" spans="2:16" s="23" customFormat="1" ht="21" customHeight="1">
      <c r="B2510" s="31"/>
      <c r="C2510" s="30"/>
      <c r="D2510" s="29"/>
      <c r="E2510" s="28"/>
      <c r="F2510" s="26"/>
      <c r="G2510" s="27"/>
      <c r="H2510" s="25"/>
      <c r="I2510" s="26"/>
      <c r="J2510" s="27"/>
      <c r="K2510" s="25"/>
      <c r="L2510" s="26"/>
      <c r="M2510" s="25"/>
      <c r="O2510" s="24"/>
    </row>
    <row r="2511" spans="2:16" ht="21" customHeight="1">
      <c r="F2511" s="20"/>
      <c r="G2511" s="21"/>
      <c r="H2511" s="22"/>
      <c r="I2511" s="20"/>
      <c r="J2511" s="21"/>
      <c r="K2511" s="21"/>
      <c r="L2511" s="20"/>
      <c r="M2511" s="19"/>
    </row>
    <row r="2512" spans="2:16" ht="21" customHeight="1">
      <c r="B2512" s="58"/>
      <c r="C2512" s="58"/>
      <c r="D2512" s="58"/>
      <c r="E2512" s="58"/>
      <c r="F2512" s="58"/>
      <c r="G2512" s="57"/>
      <c r="H2512" s="56"/>
      <c r="I2512" s="55"/>
      <c r="J2512" s="55"/>
      <c r="K2512" s="55"/>
      <c r="L2512" s="55"/>
      <c r="M2512" s="55"/>
      <c r="O2512" s="511"/>
      <c r="P2512" s="511"/>
    </row>
    <row r="2513" spans="2:15" ht="21" customHeight="1">
      <c r="B2513" s="54"/>
      <c r="C2513" s="53"/>
      <c r="D2513" s="53"/>
      <c r="E2513" s="53"/>
      <c r="F2513" s="53"/>
      <c r="G2513" s="21"/>
      <c r="H2513" s="22"/>
      <c r="I2513" s="20"/>
      <c r="J2513" s="21"/>
      <c r="K2513" s="21"/>
      <c r="L2513" s="52"/>
      <c r="M2513" s="51"/>
    </row>
    <row r="2514" spans="2:15" ht="21" customHeight="1">
      <c r="F2514" s="20"/>
      <c r="G2514" s="21"/>
      <c r="H2514" s="22"/>
      <c r="I2514" s="20"/>
      <c r="J2514" s="21"/>
      <c r="K2514" s="21"/>
      <c r="L2514" s="20"/>
      <c r="M2514" s="50"/>
    </row>
    <row r="2515" spans="2:15" s="23" customFormat="1" ht="21" customHeight="1">
      <c r="C2515" s="49"/>
      <c r="D2515" s="49"/>
      <c r="E2515" s="44"/>
      <c r="F2515" s="41"/>
      <c r="G2515" s="41"/>
      <c r="H2515" s="41"/>
      <c r="I2515" s="41"/>
      <c r="J2515" s="48"/>
      <c r="K2515" s="41"/>
      <c r="L2515" s="48"/>
      <c r="M2515" s="47"/>
      <c r="O2515" s="24"/>
    </row>
    <row r="2516" spans="2:15" s="23" customFormat="1" ht="21" customHeight="1">
      <c r="B2516" s="46"/>
      <c r="C2516" s="45"/>
      <c r="D2516" s="45"/>
      <c r="E2516" s="44"/>
      <c r="F2516" s="42"/>
      <c r="G2516" s="41"/>
      <c r="H2516" s="43"/>
      <c r="I2516" s="42"/>
      <c r="J2516" s="41"/>
      <c r="K2516" s="41"/>
      <c r="L2516" s="42"/>
      <c r="M2516" s="41"/>
      <c r="O2516" s="24"/>
    </row>
    <row r="2517" spans="2:15" s="23" customFormat="1" ht="21" customHeight="1">
      <c r="B2517" s="39"/>
      <c r="C2517" s="40"/>
      <c r="D2517" s="37"/>
      <c r="E2517" s="36"/>
      <c r="F2517" s="35"/>
      <c r="G2517" s="34"/>
      <c r="H2517" s="32"/>
      <c r="I2517" s="35"/>
      <c r="J2517" s="34"/>
      <c r="K2517" s="32"/>
      <c r="L2517" s="33"/>
      <c r="M2517" s="32"/>
      <c r="O2517" s="24"/>
    </row>
    <row r="2518" spans="2:15" s="23" customFormat="1" ht="21" customHeight="1">
      <c r="B2518" s="39"/>
      <c r="C2518" s="40"/>
      <c r="D2518" s="37"/>
      <c r="E2518" s="36"/>
      <c r="F2518" s="35"/>
      <c r="G2518" s="34"/>
      <c r="H2518" s="32"/>
      <c r="I2518" s="35"/>
      <c r="J2518" s="34"/>
      <c r="K2518" s="32"/>
      <c r="L2518" s="33"/>
      <c r="M2518" s="32"/>
      <c r="O2518" s="24"/>
    </row>
    <row r="2519" spans="2:15" s="23" customFormat="1" ht="21" customHeight="1">
      <c r="B2519" s="39"/>
      <c r="C2519" s="40"/>
      <c r="D2519" s="37"/>
      <c r="E2519" s="36"/>
      <c r="F2519" s="35"/>
      <c r="G2519" s="34"/>
      <c r="H2519" s="32"/>
      <c r="I2519" s="35"/>
      <c r="J2519" s="34"/>
      <c r="K2519" s="32"/>
      <c r="L2519" s="33"/>
      <c r="M2519" s="32"/>
      <c r="O2519" s="24"/>
    </row>
    <row r="2520" spans="2:15" s="23" customFormat="1" ht="21" customHeight="1">
      <c r="B2520" s="39"/>
      <c r="C2520" s="40"/>
      <c r="D2520" s="37"/>
      <c r="E2520" s="36"/>
      <c r="F2520" s="35"/>
      <c r="G2520" s="34"/>
      <c r="H2520" s="32"/>
      <c r="I2520" s="35"/>
      <c r="J2520" s="34"/>
      <c r="K2520" s="32"/>
      <c r="L2520" s="33"/>
      <c r="M2520" s="32"/>
      <c r="O2520" s="24"/>
    </row>
    <row r="2521" spans="2:15" s="23" customFormat="1" ht="21" customHeight="1">
      <c r="B2521" s="39"/>
      <c r="C2521" s="40"/>
      <c r="D2521" s="37"/>
      <c r="E2521" s="36"/>
      <c r="F2521" s="35"/>
      <c r="G2521" s="34"/>
      <c r="H2521" s="32"/>
      <c r="I2521" s="35"/>
      <c r="J2521" s="34"/>
      <c r="K2521" s="32"/>
      <c r="L2521" s="33"/>
      <c r="M2521" s="32"/>
      <c r="O2521" s="24"/>
    </row>
    <row r="2522" spans="2:15" s="23" customFormat="1" ht="21" customHeight="1">
      <c r="B2522" s="39"/>
      <c r="C2522" s="40"/>
      <c r="D2522" s="37"/>
      <c r="E2522" s="36"/>
      <c r="F2522" s="35"/>
      <c r="G2522" s="34"/>
      <c r="H2522" s="32"/>
      <c r="I2522" s="35"/>
      <c r="J2522" s="34"/>
      <c r="K2522" s="32"/>
      <c r="L2522" s="33"/>
      <c r="M2522" s="32"/>
      <c r="O2522" s="24"/>
    </row>
    <row r="2523" spans="2:15" s="23" customFormat="1" ht="21" customHeight="1">
      <c r="B2523" s="39"/>
      <c r="C2523" s="40"/>
      <c r="D2523" s="37"/>
      <c r="E2523" s="36"/>
      <c r="F2523" s="35"/>
      <c r="G2523" s="34"/>
      <c r="H2523" s="32"/>
      <c r="I2523" s="35"/>
      <c r="J2523" s="34"/>
      <c r="K2523" s="32"/>
      <c r="L2523" s="33"/>
      <c r="M2523" s="32"/>
      <c r="O2523" s="24"/>
    </row>
    <row r="2524" spans="2:15" s="23" customFormat="1" ht="21" customHeight="1">
      <c r="B2524" s="39"/>
      <c r="C2524" s="40"/>
      <c r="D2524" s="37"/>
      <c r="E2524" s="36"/>
      <c r="F2524" s="35"/>
      <c r="G2524" s="34"/>
      <c r="H2524" s="32"/>
      <c r="I2524" s="35"/>
      <c r="J2524" s="34"/>
      <c r="K2524" s="32"/>
      <c r="L2524" s="33"/>
      <c r="M2524" s="32"/>
      <c r="O2524" s="24"/>
    </row>
    <row r="2525" spans="2:15" s="23" customFormat="1" ht="21" customHeight="1">
      <c r="B2525" s="39"/>
      <c r="C2525" s="40"/>
      <c r="D2525" s="37"/>
      <c r="E2525" s="36"/>
      <c r="F2525" s="35"/>
      <c r="G2525" s="34"/>
      <c r="H2525" s="32"/>
      <c r="I2525" s="35"/>
      <c r="J2525" s="34"/>
      <c r="K2525" s="32"/>
      <c r="L2525" s="33"/>
      <c r="M2525" s="32"/>
      <c r="O2525" s="24"/>
    </row>
    <row r="2526" spans="2:15" s="23" customFormat="1" ht="21" customHeight="1">
      <c r="B2526" s="39"/>
      <c r="C2526" s="40"/>
      <c r="D2526" s="37"/>
      <c r="E2526" s="36"/>
      <c r="F2526" s="35"/>
      <c r="G2526" s="34"/>
      <c r="H2526" s="32"/>
      <c r="I2526" s="35"/>
      <c r="J2526" s="34"/>
      <c r="K2526" s="32"/>
      <c r="L2526" s="33"/>
      <c r="M2526" s="32"/>
      <c r="O2526" s="24"/>
    </row>
    <row r="2527" spans="2:15" s="23" customFormat="1" ht="21" customHeight="1">
      <c r="B2527" s="39"/>
      <c r="C2527" s="40"/>
      <c r="D2527" s="37"/>
      <c r="E2527" s="36"/>
      <c r="F2527" s="35"/>
      <c r="G2527" s="34"/>
      <c r="H2527" s="32"/>
      <c r="I2527" s="35"/>
      <c r="J2527" s="34"/>
      <c r="K2527" s="32"/>
      <c r="L2527" s="33"/>
      <c r="M2527" s="32"/>
      <c r="O2527" s="24"/>
    </row>
    <row r="2528" spans="2:15" s="23" customFormat="1" ht="21" customHeight="1">
      <c r="B2528" s="39"/>
      <c r="C2528" s="40"/>
      <c r="D2528" s="37"/>
      <c r="E2528" s="36"/>
      <c r="F2528" s="35"/>
      <c r="G2528" s="34"/>
      <c r="H2528" s="32"/>
      <c r="I2528" s="35"/>
      <c r="J2528" s="34"/>
      <c r="K2528" s="32"/>
      <c r="L2528" s="33"/>
      <c r="M2528" s="32"/>
      <c r="O2528" s="24"/>
    </row>
    <row r="2529" spans="2:16" s="23" customFormat="1" ht="21" customHeight="1">
      <c r="B2529" s="39"/>
      <c r="C2529" s="40"/>
      <c r="D2529" s="37"/>
      <c r="E2529" s="36"/>
      <c r="F2529" s="35"/>
      <c r="G2529" s="34"/>
      <c r="H2529" s="32"/>
      <c r="I2529" s="35"/>
      <c r="J2529" s="34"/>
      <c r="K2529" s="32"/>
      <c r="L2529" s="33"/>
      <c r="M2529" s="32"/>
      <c r="O2529" s="24"/>
    </row>
    <row r="2530" spans="2:16" s="23" customFormat="1" ht="21" customHeight="1">
      <c r="B2530" s="39"/>
      <c r="C2530" s="40"/>
      <c r="D2530" s="37"/>
      <c r="E2530" s="36"/>
      <c r="F2530" s="35"/>
      <c r="G2530" s="34"/>
      <c r="H2530" s="32"/>
      <c r="I2530" s="35"/>
      <c r="J2530" s="34"/>
      <c r="K2530" s="32"/>
      <c r="L2530" s="33"/>
      <c r="M2530" s="32"/>
      <c r="O2530" s="24"/>
    </row>
    <row r="2531" spans="2:16" s="23" customFormat="1" ht="21" customHeight="1">
      <c r="B2531" s="39"/>
      <c r="C2531" s="40"/>
      <c r="D2531" s="37"/>
      <c r="E2531" s="36"/>
      <c r="F2531" s="35"/>
      <c r="G2531" s="34"/>
      <c r="H2531" s="32"/>
      <c r="I2531" s="35"/>
      <c r="J2531" s="34"/>
      <c r="K2531" s="32"/>
      <c r="L2531" s="33"/>
      <c r="M2531" s="32"/>
      <c r="O2531" s="24"/>
    </row>
    <row r="2532" spans="2:16" s="23" customFormat="1" ht="21" customHeight="1">
      <c r="B2532" s="39"/>
      <c r="C2532" s="38"/>
      <c r="D2532" s="37"/>
      <c r="E2532" s="36"/>
      <c r="F2532" s="35"/>
      <c r="G2532" s="34"/>
      <c r="H2532" s="32"/>
      <c r="I2532" s="35"/>
      <c r="J2532" s="34"/>
      <c r="K2532" s="32"/>
      <c r="L2532" s="33"/>
      <c r="M2532" s="32"/>
      <c r="O2532" s="24"/>
    </row>
    <row r="2533" spans="2:16" s="23" customFormat="1" ht="21" customHeight="1">
      <c r="B2533" s="39"/>
      <c r="C2533" s="38"/>
      <c r="D2533" s="37"/>
      <c r="E2533" s="36"/>
      <c r="F2533" s="35"/>
      <c r="G2533" s="34"/>
      <c r="H2533" s="32"/>
      <c r="I2533" s="35"/>
      <c r="J2533" s="34"/>
      <c r="K2533" s="32"/>
      <c r="L2533" s="33"/>
      <c r="M2533" s="32"/>
      <c r="O2533" s="24"/>
    </row>
    <row r="2534" spans="2:16" s="23" customFormat="1" ht="21" customHeight="1">
      <c r="B2534" s="39"/>
      <c r="C2534" s="38"/>
      <c r="D2534" s="37"/>
      <c r="E2534" s="36"/>
      <c r="F2534" s="35"/>
      <c r="G2534" s="34"/>
      <c r="H2534" s="32"/>
      <c r="I2534" s="35"/>
      <c r="J2534" s="34"/>
      <c r="K2534" s="32"/>
      <c r="L2534" s="33"/>
      <c r="M2534" s="32"/>
      <c r="O2534" s="24"/>
    </row>
    <row r="2535" spans="2:16" s="23" customFormat="1" ht="21" customHeight="1">
      <c r="B2535" s="39"/>
      <c r="C2535" s="38"/>
      <c r="D2535" s="37"/>
      <c r="E2535" s="36"/>
      <c r="F2535" s="35"/>
      <c r="G2535" s="34"/>
      <c r="H2535" s="32"/>
      <c r="I2535" s="35"/>
      <c r="J2535" s="34"/>
      <c r="K2535" s="32"/>
      <c r="L2535" s="33"/>
      <c r="M2535" s="32"/>
      <c r="O2535" s="24"/>
    </row>
    <row r="2536" spans="2:16" s="23" customFormat="1" ht="21" customHeight="1">
      <c r="B2536" s="31"/>
      <c r="C2536" s="30"/>
      <c r="D2536" s="29"/>
      <c r="E2536" s="28"/>
      <c r="F2536" s="26"/>
      <c r="G2536" s="27"/>
      <c r="H2536" s="25"/>
      <c r="I2536" s="26"/>
      <c r="J2536" s="27"/>
      <c r="K2536" s="25"/>
      <c r="L2536" s="26"/>
      <c r="M2536" s="25"/>
      <c r="O2536" s="24"/>
    </row>
    <row r="2537" spans="2:16" s="23" customFormat="1" ht="21" customHeight="1">
      <c r="B2537" s="31"/>
      <c r="C2537" s="30"/>
      <c r="D2537" s="29"/>
      <c r="E2537" s="28"/>
      <c r="F2537" s="26"/>
      <c r="G2537" s="27"/>
      <c r="H2537" s="25"/>
      <c r="I2537" s="26"/>
      <c r="J2537" s="27"/>
      <c r="K2537" s="25"/>
      <c r="L2537" s="26"/>
      <c r="M2537" s="25"/>
      <c r="O2537" s="24"/>
    </row>
    <row r="2538" spans="2:16" ht="21" customHeight="1">
      <c r="F2538" s="20"/>
      <c r="G2538" s="21"/>
      <c r="H2538" s="22"/>
      <c r="I2538" s="20"/>
      <c r="J2538" s="21"/>
      <c r="K2538" s="21"/>
      <c r="L2538" s="20"/>
      <c r="M2538" s="19"/>
    </row>
    <row r="2539" spans="2:16" ht="21" customHeight="1">
      <c r="B2539" s="58"/>
      <c r="C2539" s="58"/>
      <c r="D2539" s="58"/>
      <c r="E2539" s="58"/>
      <c r="F2539" s="58"/>
      <c r="G2539" s="57"/>
      <c r="H2539" s="56"/>
      <c r="I2539" s="55"/>
      <c r="J2539" s="55"/>
      <c r="K2539" s="55"/>
      <c r="L2539" s="55"/>
      <c r="M2539" s="55"/>
      <c r="O2539" s="511"/>
      <c r="P2539" s="511"/>
    </row>
    <row r="2540" spans="2:16" ht="21" customHeight="1">
      <c r="B2540" s="54"/>
      <c r="C2540" s="53"/>
      <c r="D2540" s="53"/>
      <c r="E2540" s="53"/>
      <c r="F2540" s="53"/>
      <c r="G2540" s="21"/>
      <c r="H2540" s="22"/>
      <c r="I2540" s="20"/>
      <c r="J2540" s="21"/>
      <c r="K2540" s="21"/>
      <c r="L2540" s="52"/>
      <c r="M2540" s="51"/>
    </row>
    <row r="2541" spans="2:16" ht="21" customHeight="1">
      <c r="F2541" s="20"/>
      <c r="G2541" s="21"/>
      <c r="H2541" s="22"/>
      <c r="I2541" s="20"/>
      <c r="J2541" s="21"/>
      <c r="K2541" s="21"/>
      <c r="L2541" s="20"/>
      <c r="M2541" s="50"/>
    </row>
    <row r="2542" spans="2:16" s="23" customFormat="1" ht="21" customHeight="1">
      <c r="C2542" s="49"/>
      <c r="D2542" s="49"/>
      <c r="E2542" s="44"/>
      <c r="F2542" s="41"/>
      <c r="G2542" s="41"/>
      <c r="H2542" s="41"/>
      <c r="I2542" s="41"/>
      <c r="J2542" s="48"/>
      <c r="K2542" s="41"/>
      <c r="L2542" s="48"/>
      <c r="M2542" s="47"/>
      <c r="O2542" s="24"/>
    </row>
    <row r="2543" spans="2:16" s="23" customFormat="1" ht="21" customHeight="1">
      <c r="B2543" s="46"/>
      <c r="C2543" s="45"/>
      <c r="D2543" s="45"/>
      <c r="E2543" s="44"/>
      <c r="F2543" s="42"/>
      <c r="G2543" s="41"/>
      <c r="H2543" s="43"/>
      <c r="I2543" s="42"/>
      <c r="J2543" s="41"/>
      <c r="K2543" s="41"/>
      <c r="L2543" s="42"/>
      <c r="M2543" s="41"/>
      <c r="O2543" s="24"/>
    </row>
    <row r="2544" spans="2:16" s="23" customFormat="1" ht="21" customHeight="1">
      <c r="B2544" s="39"/>
      <c r="C2544" s="40"/>
      <c r="D2544" s="37"/>
      <c r="E2544" s="36"/>
      <c r="F2544" s="35"/>
      <c r="G2544" s="34"/>
      <c r="H2544" s="32"/>
      <c r="I2544" s="35"/>
      <c r="J2544" s="34"/>
      <c r="K2544" s="32"/>
      <c r="L2544" s="33"/>
      <c r="M2544" s="32"/>
      <c r="O2544" s="24"/>
    </row>
    <row r="2545" spans="2:15" s="23" customFormat="1" ht="21" customHeight="1">
      <c r="B2545" s="39"/>
      <c r="C2545" s="40"/>
      <c r="D2545" s="37"/>
      <c r="E2545" s="36"/>
      <c r="F2545" s="35"/>
      <c r="G2545" s="34"/>
      <c r="H2545" s="32"/>
      <c r="I2545" s="35"/>
      <c r="J2545" s="34"/>
      <c r="K2545" s="32"/>
      <c r="L2545" s="33"/>
      <c r="M2545" s="32"/>
      <c r="O2545" s="24"/>
    </row>
    <row r="2546" spans="2:15" s="23" customFormat="1" ht="21" customHeight="1">
      <c r="B2546" s="39"/>
      <c r="C2546" s="40"/>
      <c r="D2546" s="37"/>
      <c r="E2546" s="36"/>
      <c r="F2546" s="35"/>
      <c r="G2546" s="34"/>
      <c r="H2546" s="32"/>
      <c r="I2546" s="35"/>
      <c r="J2546" s="34"/>
      <c r="K2546" s="32"/>
      <c r="L2546" s="33"/>
      <c r="M2546" s="32"/>
      <c r="O2546" s="24"/>
    </row>
    <row r="2547" spans="2:15" s="23" customFormat="1" ht="21" customHeight="1">
      <c r="B2547" s="39"/>
      <c r="C2547" s="40"/>
      <c r="D2547" s="37"/>
      <c r="E2547" s="36"/>
      <c r="F2547" s="35"/>
      <c r="G2547" s="34"/>
      <c r="H2547" s="32"/>
      <c r="I2547" s="35"/>
      <c r="J2547" s="34"/>
      <c r="K2547" s="32"/>
      <c r="L2547" s="33"/>
      <c r="M2547" s="32"/>
      <c r="O2547" s="24"/>
    </row>
    <row r="2548" spans="2:15" s="23" customFormat="1" ht="21" customHeight="1">
      <c r="B2548" s="39"/>
      <c r="C2548" s="40"/>
      <c r="D2548" s="37"/>
      <c r="E2548" s="36"/>
      <c r="F2548" s="35"/>
      <c r="G2548" s="34"/>
      <c r="H2548" s="32"/>
      <c r="I2548" s="35"/>
      <c r="J2548" s="34"/>
      <c r="K2548" s="32"/>
      <c r="L2548" s="33"/>
      <c r="M2548" s="32"/>
      <c r="O2548" s="24"/>
    </row>
    <row r="2549" spans="2:15" s="23" customFormat="1" ht="21" customHeight="1">
      <c r="B2549" s="39"/>
      <c r="C2549" s="40"/>
      <c r="D2549" s="37"/>
      <c r="E2549" s="36"/>
      <c r="F2549" s="35"/>
      <c r="G2549" s="34"/>
      <c r="H2549" s="32"/>
      <c r="I2549" s="35"/>
      <c r="J2549" s="34"/>
      <c r="K2549" s="32"/>
      <c r="L2549" s="33"/>
      <c r="M2549" s="32"/>
      <c r="O2549" s="24"/>
    </row>
    <row r="2550" spans="2:15" s="23" customFormat="1" ht="21" customHeight="1">
      <c r="B2550" s="39"/>
      <c r="C2550" s="40"/>
      <c r="D2550" s="37"/>
      <c r="E2550" s="36"/>
      <c r="F2550" s="35"/>
      <c r="G2550" s="34"/>
      <c r="H2550" s="32"/>
      <c r="I2550" s="35"/>
      <c r="J2550" s="34"/>
      <c r="K2550" s="32"/>
      <c r="L2550" s="33"/>
      <c r="M2550" s="32"/>
      <c r="O2550" s="24"/>
    </row>
    <row r="2551" spans="2:15" s="23" customFormat="1" ht="21" customHeight="1">
      <c r="B2551" s="39"/>
      <c r="C2551" s="40"/>
      <c r="D2551" s="37"/>
      <c r="E2551" s="36"/>
      <c r="F2551" s="35"/>
      <c r="G2551" s="34"/>
      <c r="H2551" s="32"/>
      <c r="I2551" s="35"/>
      <c r="J2551" s="34"/>
      <c r="K2551" s="32"/>
      <c r="L2551" s="33"/>
      <c r="M2551" s="32"/>
      <c r="O2551" s="24"/>
    </row>
    <row r="2552" spans="2:15" s="23" customFormat="1" ht="21" customHeight="1">
      <c r="B2552" s="39"/>
      <c r="C2552" s="40"/>
      <c r="D2552" s="37"/>
      <c r="E2552" s="36"/>
      <c r="F2552" s="35"/>
      <c r="G2552" s="34"/>
      <c r="H2552" s="32"/>
      <c r="I2552" s="35"/>
      <c r="J2552" s="34"/>
      <c r="K2552" s="32"/>
      <c r="L2552" s="33"/>
      <c r="M2552" s="32"/>
      <c r="O2552" s="24"/>
    </row>
    <row r="2553" spans="2:15" s="23" customFormat="1" ht="21" customHeight="1">
      <c r="B2553" s="39"/>
      <c r="C2553" s="40"/>
      <c r="D2553" s="37"/>
      <c r="E2553" s="36"/>
      <c r="F2553" s="35"/>
      <c r="G2553" s="34"/>
      <c r="H2553" s="32"/>
      <c r="I2553" s="35"/>
      <c r="J2553" s="34"/>
      <c r="K2553" s="32"/>
      <c r="L2553" s="33"/>
      <c r="M2553" s="32"/>
      <c r="O2553" s="24"/>
    </row>
    <row r="2554" spans="2:15" s="23" customFormat="1" ht="21" customHeight="1">
      <c r="B2554" s="39"/>
      <c r="C2554" s="40"/>
      <c r="D2554" s="37"/>
      <c r="E2554" s="36"/>
      <c r="F2554" s="35"/>
      <c r="G2554" s="34"/>
      <c r="H2554" s="32"/>
      <c r="I2554" s="35"/>
      <c r="J2554" s="34"/>
      <c r="K2554" s="32"/>
      <c r="L2554" s="33"/>
      <c r="M2554" s="32"/>
      <c r="O2554" s="24"/>
    </row>
    <row r="2555" spans="2:15" s="23" customFormat="1" ht="21" customHeight="1">
      <c r="B2555" s="39"/>
      <c r="C2555" s="40"/>
      <c r="D2555" s="37"/>
      <c r="E2555" s="36"/>
      <c r="F2555" s="35"/>
      <c r="G2555" s="34"/>
      <c r="H2555" s="32"/>
      <c r="I2555" s="35"/>
      <c r="J2555" s="34"/>
      <c r="K2555" s="32"/>
      <c r="L2555" s="33"/>
      <c r="M2555" s="32"/>
      <c r="O2555" s="24"/>
    </row>
    <row r="2556" spans="2:15" s="23" customFormat="1" ht="21" customHeight="1">
      <c r="B2556" s="39"/>
      <c r="C2556" s="40"/>
      <c r="D2556" s="37"/>
      <c r="E2556" s="36"/>
      <c r="F2556" s="35"/>
      <c r="G2556" s="34"/>
      <c r="H2556" s="32"/>
      <c r="I2556" s="35"/>
      <c r="J2556" s="34"/>
      <c r="K2556" s="32"/>
      <c r="L2556" s="33"/>
      <c r="M2556" s="32"/>
      <c r="O2556" s="24"/>
    </row>
    <row r="2557" spans="2:15" s="23" customFormat="1" ht="21" customHeight="1">
      <c r="B2557" s="39"/>
      <c r="C2557" s="40"/>
      <c r="D2557" s="37"/>
      <c r="E2557" s="36"/>
      <c r="F2557" s="35"/>
      <c r="G2557" s="34"/>
      <c r="H2557" s="32"/>
      <c r="I2557" s="35"/>
      <c r="J2557" s="34"/>
      <c r="K2557" s="32"/>
      <c r="L2557" s="33"/>
      <c r="M2557" s="32"/>
      <c r="O2557" s="24"/>
    </row>
    <row r="2558" spans="2:15" s="23" customFormat="1" ht="21" customHeight="1">
      <c r="B2558" s="39"/>
      <c r="C2558" s="40"/>
      <c r="D2558" s="37"/>
      <c r="E2558" s="36"/>
      <c r="F2558" s="35"/>
      <c r="G2558" s="34"/>
      <c r="H2558" s="32"/>
      <c r="I2558" s="35"/>
      <c r="J2558" s="34"/>
      <c r="K2558" s="32"/>
      <c r="L2558" s="33"/>
      <c r="M2558" s="32"/>
      <c r="O2558" s="24"/>
    </row>
    <row r="2559" spans="2:15" s="23" customFormat="1" ht="21" customHeight="1">
      <c r="B2559" s="39"/>
      <c r="C2559" s="38"/>
      <c r="D2559" s="37"/>
      <c r="E2559" s="36"/>
      <c r="F2559" s="35"/>
      <c r="G2559" s="34"/>
      <c r="H2559" s="32"/>
      <c r="I2559" s="35"/>
      <c r="J2559" s="34"/>
      <c r="K2559" s="32"/>
      <c r="L2559" s="33"/>
      <c r="M2559" s="32"/>
      <c r="O2559" s="24"/>
    </row>
    <row r="2560" spans="2:15" s="23" customFormat="1" ht="21" customHeight="1">
      <c r="B2560" s="39"/>
      <c r="C2560" s="38"/>
      <c r="D2560" s="37"/>
      <c r="E2560" s="36"/>
      <c r="F2560" s="35"/>
      <c r="G2560" s="34"/>
      <c r="H2560" s="32"/>
      <c r="I2560" s="35"/>
      <c r="J2560" s="34"/>
      <c r="K2560" s="32"/>
      <c r="L2560" s="33"/>
      <c r="M2560" s="32"/>
      <c r="O2560" s="24"/>
    </row>
    <row r="2561" spans="2:16" s="23" customFormat="1" ht="21" customHeight="1">
      <c r="B2561" s="39"/>
      <c r="C2561" s="38"/>
      <c r="D2561" s="37"/>
      <c r="E2561" s="36"/>
      <c r="F2561" s="35"/>
      <c r="G2561" s="34"/>
      <c r="H2561" s="32"/>
      <c r="I2561" s="35"/>
      <c r="J2561" s="34"/>
      <c r="K2561" s="32"/>
      <c r="L2561" s="33"/>
      <c r="M2561" s="32"/>
      <c r="O2561" s="24"/>
    </row>
    <row r="2562" spans="2:16" s="23" customFormat="1" ht="21" customHeight="1">
      <c r="B2562" s="39"/>
      <c r="C2562" s="38"/>
      <c r="D2562" s="37"/>
      <c r="E2562" s="36"/>
      <c r="F2562" s="35"/>
      <c r="G2562" s="34"/>
      <c r="H2562" s="32"/>
      <c r="I2562" s="35"/>
      <c r="J2562" s="34"/>
      <c r="K2562" s="32"/>
      <c r="L2562" s="33"/>
      <c r="M2562" s="32"/>
      <c r="O2562" s="24"/>
    </row>
    <row r="2563" spans="2:16" s="23" customFormat="1" ht="21" customHeight="1">
      <c r="B2563" s="31"/>
      <c r="C2563" s="30"/>
      <c r="D2563" s="29"/>
      <c r="E2563" s="28"/>
      <c r="F2563" s="26"/>
      <c r="G2563" s="27"/>
      <c r="H2563" s="25"/>
      <c r="I2563" s="26"/>
      <c r="J2563" s="27"/>
      <c r="K2563" s="25"/>
      <c r="L2563" s="26"/>
      <c r="M2563" s="25"/>
      <c r="O2563" s="24"/>
    </row>
    <row r="2564" spans="2:16" s="23" customFormat="1" ht="21" customHeight="1">
      <c r="B2564" s="31"/>
      <c r="C2564" s="30"/>
      <c r="D2564" s="29"/>
      <c r="E2564" s="28"/>
      <c r="F2564" s="26"/>
      <c r="G2564" s="27"/>
      <c r="H2564" s="25"/>
      <c r="I2564" s="26"/>
      <c r="J2564" s="27"/>
      <c r="K2564" s="25"/>
      <c r="L2564" s="26"/>
      <c r="M2564" s="25"/>
      <c r="O2564" s="24"/>
    </row>
    <row r="2565" spans="2:16" ht="21" customHeight="1">
      <c r="F2565" s="20"/>
      <c r="G2565" s="21"/>
      <c r="H2565" s="22"/>
      <c r="I2565" s="20"/>
      <c r="J2565" s="21"/>
      <c r="K2565" s="21"/>
      <c r="L2565" s="20"/>
      <c r="M2565" s="19"/>
    </row>
    <row r="2566" spans="2:16" ht="21" customHeight="1">
      <c r="B2566" s="58"/>
      <c r="C2566" s="58"/>
      <c r="D2566" s="58"/>
      <c r="E2566" s="58"/>
      <c r="F2566" s="58"/>
      <c r="G2566" s="57"/>
      <c r="H2566" s="56"/>
      <c r="I2566" s="55"/>
      <c r="J2566" s="55"/>
      <c r="K2566" s="55"/>
      <c r="L2566" s="55"/>
      <c r="M2566" s="55"/>
      <c r="O2566" s="511"/>
      <c r="P2566" s="511"/>
    </row>
    <row r="2567" spans="2:16" ht="21" customHeight="1">
      <c r="B2567" s="54"/>
      <c r="C2567" s="53"/>
      <c r="D2567" s="53"/>
      <c r="E2567" s="53"/>
      <c r="F2567" s="53"/>
      <c r="G2567" s="21"/>
      <c r="H2567" s="22"/>
      <c r="I2567" s="20"/>
      <c r="J2567" s="21"/>
      <c r="K2567" s="21"/>
      <c r="L2567" s="52"/>
      <c r="M2567" s="51"/>
    </row>
    <row r="2568" spans="2:16" ht="21" customHeight="1">
      <c r="F2568" s="20"/>
      <c r="G2568" s="21"/>
      <c r="H2568" s="22"/>
      <c r="I2568" s="20"/>
      <c r="J2568" s="21"/>
      <c r="K2568" s="21"/>
      <c r="L2568" s="20"/>
      <c r="M2568" s="50"/>
    </row>
    <row r="2569" spans="2:16" s="23" customFormat="1" ht="21" customHeight="1">
      <c r="C2569" s="49"/>
      <c r="D2569" s="49"/>
      <c r="E2569" s="44"/>
      <c r="F2569" s="41"/>
      <c r="G2569" s="41"/>
      <c r="H2569" s="41"/>
      <c r="I2569" s="41"/>
      <c r="J2569" s="48"/>
      <c r="K2569" s="41"/>
      <c r="L2569" s="48"/>
      <c r="M2569" s="47"/>
      <c r="O2569" s="24"/>
    </row>
    <row r="2570" spans="2:16" s="23" customFormat="1" ht="21" customHeight="1">
      <c r="B2570" s="46"/>
      <c r="C2570" s="45"/>
      <c r="D2570" s="45"/>
      <c r="E2570" s="44"/>
      <c r="F2570" s="42"/>
      <c r="G2570" s="41"/>
      <c r="H2570" s="43"/>
      <c r="I2570" s="42"/>
      <c r="J2570" s="41"/>
      <c r="K2570" s="41"/>
      <c r="L2570" s="42"/>
      <c r="M2570" s="41"/>
      <c r="O2570" s="24"/>
    </row>
    <row r="2571" spans="2:16" s="23" customFormat="1" ht="21" customHeight="1">
      <c r="B2571" s="39"/>
      <c r="C2571" s="40"/>
      <c r="D2571" s="37"/>
      <c r="E2571" s="36"/>
      <c r="F2571" s="35"/>
      <c r="G2571" s="34"/>
      <c r="H2571" s="32"/>
      <c r="I2571" s="35"/>
      <c r="J2571" s="34"/>
      <c r="K2571" s="32"/>
      <c r="L2571" s="33"/>
      <c r="M2571" s="32"/>
      <c r="O2571" s="24"/>
    </row>
    <row r="2572" spans="2:16" s="23" customFormat="1" ht="21" customHeight="1">
      <c r="B2572" s="39"/>
      <c r="C2572" s="40"/>
      <c r="D2572" s="37"/>
      <c r="E2572" s="36"/>
      <c r="F2572" s="35"/>
      <c r="G2572" s="34"/>
      <c r="H2572" s="32"/>
      <c r="I2572" s="35"/>
      <c r="J2572" s="34"/>
      <c r="K2572" s="32"/>
      <c r="L2572" s="33"/>
      <c r="M2572" s="32"/>
      <c r="O2572" s="24"/>
    </row>
    <row r="2573" spans="2:16" s="23" customFormat="1" ht="21" customHeight="1">
      <c r="B2573" s="39"/>
      <c r="C2573" s="40"/>
      <c r="D2573" s="37"/>
      <c r="E2573" s="36"/>
      <c r="F2573" s="35"/>
      <c r="G2573" s="34"/>
      <c r="H2573" s="32"/>
      <c r="I2573" s="35"/>
      <c r="J2573" s="34"/>
      <c r="K2573" s="32"/>
      <c r="L2573" s="33"/>
      <c r="M2573" s="32"/>
      <c r="O2573" s="24"/>
    </row>
    <row r="2574" spans="2:16" s="23" customFormat="1" ht="21" customHeight="1">
      <c r="B2574" s="39"/>
      <c r="C2574" s="40"/>
      <c r="D2574" s="37"/>
      <c r="E2574" s="36"/>
      <c r="F2574" s="35"/>
      <c r="G2574" s="34"/>
      <c r="H2574" s="32"/>
      <c r="I2574" s="35"/>
      <c r="J2574" s="34"/>
      <c r="K2574" s="32"/>
      <c r="L2574" s="33"/>
      <c r="M2574" s="32"/>
      <c r="O2574" s="24"/>
    </row>
    <row r="2575" spans="2:16" s="23" customFormat="1" ht="21" customHeight="1">
      <c r="B2575" s="39"/>
      <c r="C2575" s="40"/>
      <c r="D2575" s="37"/>
      <c r="E2575" s="36"/>
      <c r="F2575" s="35"/>
      <c r="G2575" s="34"/>
      <c r="H2575" s="32"/>
      <c r="I2575" s="35"/>
      <c r="J2575" s="34"/>
      <c r="K2575" s="32"/>
      <c r="L2575" s="33"/>
      <c r="M2575" s="32"/>
      <c r="O2575" s="24"/>
    </row>
    <row r="2576" spans="2:16" s="23" customFormat="1" ht="21" customHeight="1">
      <c r="B2576" s="39"/>
      <c r="C2576" s="40"/>
      <c r="D2576" s="37"/>
      <c r="E2576" s="36"/>
      <c r="F2576" s="35"/>
      <c r="G2576" s="34"/>
      <c r="H2576" s="32"/>
      <c r="I2576" s="35"/>
      <c r="J2576" s="34"/>
      <c r="K2576" s="32"/>
      <c r="L2576" s="33"/>
      <c r="M2576" s="32"/>
      <c r="O2576" s="24"/>
    </row>
    <row r="2577" spans="2:15" s="23" customFormat="1" ht="21" customHeight="1">
      <c r="B2577" s="39"/>
      <c r="C2577" s="40"/>
      <c r="D2577" s="37"/>
      <c r="E2577" s="36"/>
      <c r="F2577" s="35"/>
      <c r="G2577" s="34"/>
      <c r="H2577" s="32"/>
      <c r="I2577" s="35"/>
      <c r="J2577" s="34"/>
      <c r="K2577" s="32"/>
      <c r="L2577" s="33"/>
      <c r="M2577" s="32"/>
      <c r="O2577" s="24"/>
    </row>
    <row r="2578" spans="2:15" s="23" customFormat="1" ht="21" customHeight="1">
      <c r="B2578" s="39"/>
      <c r="C2578" s="40"/>
      <c r="D2578" s="37"/>
      <c r="E2578" s="36"/>
      <c r="F2578" s="35"/>
      <c r="G2578" s="34"/>
      <c r="H2578" s="32"/>
      <c r="I2578" s="35"/>
      <c r="J2578" s="34"/>
      <c r="K2578" s="32"/>
      <c r="L2578" s="33"/>
      <c r="M2578" s="32"/>
      <c r="O2578" s="24"/>
    </row>
    <row r="2579" spans="2:15" s="23" customFormat="1" ht="21" customHeight="1">
      <c r="B2579" s="39"/>
      <c r="C2579" s="40"/>
      <c r="D2579" s="37"/>
      <c r="E2579" s="36"/>
      <c r="F2579" s="35"/>
      <c r="G2579" s="34"/>
      <c r="H2579" s="32"/>
      <c r="I2579" s="35"/>
      <c r="J2579" s="34"/>
      <c r="K2579" s="32"/>
      <c r="L2579" s="33"/>
      <c r="M2579" s="32"/>
      <c r="O2579" s="24"/>
    </row>
    <row r="2580" spans="2:15" s="23" customFormat="1" ht="21" customHeight="1">
      <c r="B2580" s="39"/>
      <c r="C2580" s="40"/>
      <c r="D2580" s="37"/>
      <c r="E2580" s="36"/>
      <c r="F2580" s="35"/>
      <c r="G2580" s="34"/>
      <c r="H2580" s="32"/>
      <c r="I2580" s="35"/>
      <c r="J2580" s="34"/>
      <c r="K2580" s="32"/>
      <c r="L2580" s="33"/>
      <c r="M2580" s="32"/>
      <c r="O2580" s="24"/>
    </row>
    <row r="2581" spans="2:15" s="23" customFormat="1" ht="21" customHeight="1">
      <c r="B2581" s="39"/>
      <c r="C2581" s="40"/>
      <c r="D2581" s="37"/>
      <c r="E2581" s="36"/>
      <c r="F2581" s="35"/>
      <c r="G2581" s="34"/>
      <c r="H2581" s="32"/>
      <c r="I2581" s="35"/>
      <c r="J2581" s="34"/>
      <c r="K2581" s="32"/>
      <c r="L2581" s="33"/>
      <c r="M2581" s="32"/>
      <c r="O2581" s="24"/>
    </row>
    <row r="2582" spans="2:15" s="23" customFormat="1" ht="21" customHeight="1">
      <c r="B2582" s="39"/>
      <c r="C2582" s="40"/>
      <c r="D2582" s="37"/>
      <c r="E2582" s="36"/>
      <c r="F2582" s="35"/>
      <c r="G2582" s="34"/>
      <c r="H2582" s="32"/>
      <c r="I2582" s="35"/>
      <c r="J2582" s="34"/>
      <c r="K2582" s="32"/>
      <c r="L2582" s="33"/>
      <c r="M2582" s="32"/>
      <c r="O2582" s="24"/>
    </row>
    <row r="2583" spans="2:15" s="23" customFormat="1" ht="21" customHeight="1">
      <c r="B2583" s="39"/>
      <c r="C2583" s="40"/>
      <c r="D2583" s="37"/>
      <c r="E2583" s="36"/>
      <c r="F2583" s="35"/>
      <c r="G2583" s="34"/>
      <c r="H2583" s="32"/>
      <c r="I2583" s="35"/>
      <c r="J2583" s="34"/>
      <c r="K2583" s="32"/>
      <c r="L2583" s="33"/>
      <c r="M2583" s="32"/>
      <c r="O2583" s="24"/>
    </row>
    <row r="2584" spans="2:15" s="23" customFormat="1" ht="21" customHeight="1">
      <c r="B2584" s="39"/>
      <c r="C2584" s="40"/>
      <c r="D2584" s="37"/>
      <c r="E2584" s="36"/>
      <c r="F2584" s="35"/>
      <c r="G2584" s="34"/>
      <c r="H2584" s="32"/>
      <c r="I2584" s="35"/>
      <c r="J2584" s="34"/>
      <c r="K2584" s="32"/>
      <c r="L2584" s="33"/>
      <c r="M2584" s="32"/>
      <c r="O2584" s="24"/>
    </row>
    <row r="2585" spans="2:15" s="23" customFormat="1" ht="21" customHeight="1">
      <c r="B2585" s="39"/>
      <c r="C2585" s="40"/>
      <c r="D2585" s="37"/>
      <c r="E2585" s="36"/>
      <c r="F2585" s="35"/>
      <c r="G2585" s="34"/>
      <c r="H2585" s="32"/>
      <c r="I2585" s="35"/>
      <c r="J2585" s="34"/>
      <c r="K2585" s="32"/>
      <c r="L2585" s="33"/>
      <c r="M2585" s="32"/>
      <c r="O2585" s="24"/>
    </row>
    <row r="2586" spans="2:15" s="23" customFormat="1" ht="21" customHeight="1">
      <c r="B2586" s="39"/>
      <c r="C2586" s="38"/>
      <c r="D2586" s="37"/>
      <c r="E2586" s="36"/>
      <c r="F2586" s="35"/>
      <c r="G2586" s="34"/>
      <c r="H2586" s="32"/>
      <c r="I2586" s="35"/>
      <c r="J2586" s="34"/>
      <c r="K2586" s="32"/>
      <c r="L2586" s="33"/>
      <c r="M2586" s="32"/>
      <c r="O2586" s="24"/>
    </row>
    <row r="2587" spans="2:15" s="23" customFormat="1" ht="21" customHeight="1">
      <c r="B2587" s="39"/>
      <c r="C2587" s="38"/>
      <c r="D2587" s="37"/>
      <c r="E2587" s="36"/>
      <c r="F2587" s="35"/>
      <c r="G2587" s="34"/>
      <c r="H2587" s="32"/>
      <c r="I2587" s="35"/>
      <c r="J2587" s="34"/>
      <c r="K2587" s="32"/>
      <c r="L2587" s="33"/>
      <c r="M2587" s="32"/>
      <c r="O2587" s="24"/>
    </row>
    <row r="2588" spans="2:15" s="23" customFormat="1" ht="21" customHeight="1">
      <c r="B2588" s="39"/>
      <c r="C2588" s="38"/>
      <c r="D2588" s="37"/>
      <c r="E2588" s="36"/>
      <c r="F2588" s="35"/>
      <c r="G2588" s="34"/>
      <c r="H2588" s="32"/>
      <c r="I2588" s="35"/>
      <c r="J2588" s="34"/>
      <c r="K2588" s="32"/>
      <c r="L2588" s="33"/>
      <c r="M2588" s="32"/>
      <c r="O2588" s="24"/>
    </row>
    <row r="2589" spans="2:15" s="23" customFormat="1" ht="21" customHeight="1">
      <c r="B2589" s="39"/>
      <c r="C2589" s="38"/>
      <c r="D2589" s="37"/>
      <c r="E2589" s="36"/>
      <c r="F2589" s="35"/>
      <c r="G2589" s="34"/>
      <c r="H2589" s="32"/>
      <c r="I2589" s="35"/>
      <c r="J2589" s="34"/>
      <c r="K2589" s="32"/>
      <c r="L2589" s="33"/>
      <c r="M2589" s="32"/>
      <c r="O2589" s="24"/>
    </row>
    <row r="2590" spans="2:15" s="23" customFormat="1" ht="21" customHeight="1">
      <c r="B2590" s="31"/>
      <c r="C2590" s="30"/>
      <c r="D2590" s="29"/>
      <c r="E2590" s="28"/>
      <c r="F2590" s="26"/>
      <c r="G2590" s="27"/>
      <c r="H2590" s="25"/>
      <c r="I2590" s="26"/>
      <c r="J2590" s="27"/>
      <c r="K2590" s="25"/>
      <c r="L2590" s="26"/>
      <c r="M2590" s="25"/>
      <c r="O2590" s="24"/>
    </row>
    <row r="2591" spans="2:15" s="23" customFormat="1" ht="21" customHeight="1">
      <c r="B2591" s="31"/>
      <c r="C2591" s="30"/>
      <c r="D2591" s="29"/>
      <c r="E2591" s="28"/>
      <c r="F2591" s="26"/>
      <c r="G2591" s="27"/>
      <c r="H2591" s="25"/>
      <c r="I2591" s="26"/>
      <c r="J2591" s="27"/>
      <c r="K2591" s="25"/>
      <c r="L2591" s="26"/>
      <c r="M2591" s="25"/>
      <c r="O2591" s="24"/>
    </row>
    <row r="2592" spans="2:15" ht="21" customHeight="1">
      <c r="F2592" s="20"/>
      <c r="G2592" s="21"/>
      <c r="H2592" s="22"/>
      <c r="I2592" s="20"/>
      <c r="J2592" s="21"/>
      <c r="K2592" s="21"/>
      <c r="L2592" s="20"/>
      <c r="M2592" s="19"/>
    </row>
    <row r="2593" spans="2:16" ht="21" customHeight="1">
      <c r="B2593" s="58"/>
      <c r="C2593" s="58"/>
      <c r="D2593" s="58"/>
      <c r="E2593" s="58"/>
      <c r="F2593" s="58"/>
      <c r="G2593" s="57"/>
      <c r="H2593" s="56"/>
      <c r="I2593" s="55"/>
      <c r="J2593" s="55"/>
      <c r="K2593" s="55"/>
      <c r="L2593" s="55"/>
      <c r="M2593" s="55"/>
      <c r="O2593" s="511"/>
      <c r="P2593" s="511"/>
    </row>
    <row r="2594" spans="2:16" ht="21" customHeight="1">
      <c r="B2594" s="54"/>
      <c r="C2594" s="53"/>
      <c r="D2594" s="53"/>
      <c r="E2594" s="53"/>
      <c r="F2594" s="53"/>
      <c r="G2594" s="21"/>
      <c r="H2594" s="22"/>
      <c r="I2594" s="20"/>
      <c r="J2594" s="21"/>
      <c r="K2594" s="21"/>
      <c r="L2594" s="52"/>
      <c r="M2594" s="51"/>
    </row>
    <row r="2595" spans="2:16" ht="21" customHeight="1">
      <c r="F2595" s="20"/>
      <c r="G2595" s="21"/>
      <c r="H2595" s="22"/>
      <c r="I2595" s="20"/>
      <c r="J2595" s="21"/>
      <c r="K2595" s="21"/>
      <c r="L2595" s="20"/>
      <c r="M2595" s="50"/>
    </row>
    <row r="2596" spans="2:16" s="23" customFormat="1" ht="21" customHeight="1">
      <c r="C2596" s="49"/>
      <c r="D2596" s="49"/>
      <c r="E2596" s="44"/>
      <c r="F2596" s="41"/>
      <c r="G2596" s="41"/>
      <c r="H2596" s="41"/>
      <c r="I2596" s="41"/>
      <c r="J2596" s="48"/>
      <c r="K2596" s="41"/>
      <c r="L2596" s="48"/>
      <c r="M2596" s="47"/>
      <c r="O2596" s="24"/>
    </row>
    <row r="2597" spans="2:16" s="23" customFormat="1" ht="21" customHeight="1">
      <c r="B2597" s="46"/>
      <c r="C2597" s="45"/>
      <c r="D2597" s="45"/>
      <c r="E2597" s="44"/>
      <c r="F2597" s="42"/>
      <c r="G2597" s="41"/>
      <c r="H2597" s="43"/>
      <c r="I2597" s="42"/>
      <c r="J2597" s="41"/>
      <c r="K2597" s="41"/>
      <c r="L2597" s="42"/>
      <c r="M2597" s="41"/>
      <c r="O2597" s="24"/>
    </row>
    <row r="2598" spans="2:16" s="23" customFormat="1" ht="21" customHeight="1">
      <c r="B2598" s="39"/>
      <c r="C2598" s="40"/>
      <c r="D2598" s="37"/>
      <c r="E2598" s="36"/>
      <c r="F2598" s="35"/>
      <c r="G2598" s="34"/>
      <c r="H2598" s="32"/>
      <c r="I2598" s="35"/>
      <c r="J2598" s="34"/>
      <c r="K2598" s="32"/>
      <c r="L2598" s="33"/>
      <c r="M2598" s="32"/>
      <c r="O2598" s="24"/>
    </row>
    <row r="2599" spans="2:16" s="23" customFormat="1" ht="21" customHeight="1">
      <c r="B2599" s="39"/>
      <c r="C2599" s="40"/>
      <c r="D2599" s="37"/>
      <c r="E2599" s="36"/>
      <c r="F2599" s="35"/>
      <c r="G2599" s="34"/>
      <c r="H2599" s="32"/>
      <c r="I2599" s="35"/>
      <c r="J2599" s="34"/>
      <c r="K2599" s="32"/>
      <c r="L2599" s="33"/>
      <c r="M2599" s="32"/>
      <c r="O2599" s="24"/>
    </row>
    <row r="2600" spans="2:16" s="23" customFormat="1" ht="21" customHeight="1">
      <c r="B2600" s="39"/>
      <c r="C2600" s="40"/>
      <c r="D2600" s="37"/>
      <c r="E2600" s="36"/>
      <c r="F2600" s="35"/>
      <c r="G2600" s="34"/>
      <c r="H2600" s="32"/>
      <c r="I2600" s="35"/>
      <c r="J2600" s="34"/>
      <c r="K2600" s="32"/>
      <c r="L2600" s="33"/>
      <c r="M2600" s="32"/>
      <c r="O2600" s="24"/>
    </row>
    <row r="2601" spans="2:16" s="23" customFormat="1" ht="21" customHeight="1">
      <c r="B2601" s="39"/>
      <c r="C2601" s="40"/>
      <c r="D2601" s="37"/>
      <c r="E2601" s="36"/>
      <c r="F2601" s="35"/>
      <c r="G2601" s="34"/>
      <c r="H2601" s="32"/>
      <c r="I2601" s="35"/>
      <c r="J2601" s="34"/>
      <c r="K2601" s="32"/>
      <c r="L2601" s="33"/>
      <c r="M2601" s="32"/>
      <c r="O2601" s="24"/>
    </row>
    <row r="2602" spans="2:16" s="23" customFormat="1" ht="21" customHeight="1">
      <c r="B2602" s="39"/>
      <c r="C2602" s="40"/>
      <c r="D2602" s="37"/>
      <c r="E2602" s="36"/>
      <c r="F2602" s="35"/>
      <c r="G2602" s="34"/>
      <c r="H2602" s="32"/>
      <c r="I2602" s="35"/>
      <c r="J2602" s="34"/>
      <c r="K2602" s="32"/>
      <c r="L2602" s="33"/>
      <c r="M2602" s="32"/>
      <c r="O2602" s="24"/>
    </row>
    <row r="2603" spans="2:16" s="23" customFormat="1" ht="21" customHeight="1">
      <c r="B2603" s="39"/>
      <c r="C2603" s="40"/>
      <c r="D2603" s="37"/>
      <c r="E2603" s="36"/>
      <c r="F2603" s="35"/>
      <c r="G2603" s="34"/>
      <c r="H2603" s="32"/>
      <c r="I2603" s="35"/>
      <c r="J2603" s="34"/>
      <c r="K2603" s="32"/>
      <c r="L2603" s="33"/>
      <c r="M2603" s="32"/>
      <c r="O2603" s="24"/>
    </row>
    <row r="2604" spans="2:16" s="23" customFormat="1" ht="21" customHeight="1">
      <c r="B2604" s="39"/>
      <c r="C2604" s="40"/>
      <c r="D2604" s="37"/>
      <c r="E2604" s="36"/>
      <c r="F2604" s="35"/>
      <c r="G2604" s="34"/>
      <c r="H2604" s="32"/>
      <c r="I2604" s="35"/>
      <c r="J2604" s="34"/>
      <c r="K2604" s="32"/>
      <c r="L2604" s="33"/>
      <c r="M2604" s="32"/>
      <c r="O2604" s="24"/>
    </row>
    <row r="2605" spans="2:16" s="23" customFormat="1" ht="21" customHeight="1">
      <c r="B2605" s="39"/>
      <c r="C2605" s="40"/>
      <c r="D2605" s="37"/>
      <c r="E2605" s="36"/>
      <c r="F2605" s="35"/>
      <c r="G2605" s="34"/>
      <c r="H2605" s="32"/>
      <c r="I2605" s="35"/>
      <c r="J2605" s="34"/>
      <c r="K2605" s="32"/>
      <c r="L2605" s="33"/>
      <c r="M2605" s="32"/>
      <c r="O2605" s="24"/>
    </row>
    <row r="2606" spans="2:16" s="23" customFormat="1" ht="21" customHeight="1">
      <c r="B2606" s="39"/>
      <c r="C2606" s="40"/>
      <c r="D2606" s="37"/>
      <c r="E2606" s="36"/>
      <c r="F2606" s="35"/>
      <c r="G2606" s="34"/>
      <c r="H2606" s="32"/>
      <c r="I2606" s="35"/>
      <c r="J2606" s="34"/>
      <c r="K2606" s="32"/>
      <c r="L2606" s="33"/>
      <c r="M2606" s="32"/>
      <c r="O2606" s="24"/>
    </row>
    <row r="2607" spans="2:16" s="23" customFormat="1" ht="21" customHeight="1">
      <c r="B2607" s="39"/>
      <c r="C2607" s="40"/>
      <c r="D2607" s="37"/>
      <c r="E2607" s="36"/>
      <c r="F2607" s="35"/>
      <c r="G2607" s="34"/>
      <c r="H2607" s="32"/>
      <c r="I2607" s="35"/>
      <c r="J2607" s="34"/>
      <c r="K2607" s="32"/>
      <c r="L2607" s="33"/>
      <c r="M2607" s="32"/>
      <c r="O2607" s="24"/>
    </row>
    <row r="2608" spans="2:16" s="23" customFormat="1" ht="21" customHeight="1">
      <c r="B2608" s="39"/>
      <c r="C2608" s="40"/>
      <c r="D2608" s="37"/>
      <c r="E2608" s="36"/>
      <c r="F2608" s="35"/>
      <c r="G2608" s="34"/>
      <c r="H2608" s="32"/>
      <c r="I2608" s="35"/>
      <c r="J2608" s="34"/>
      <c r="K2608" s="32"/>
      <c r="L2608" s="33"/>
      <c r="M2608" s="32"/>
      <c r="O2608" s="24"/>
    </row>
    <row r="2609" spans="2:16" s="23" customFormat="1" ht="21" customHeight="1">
      <c r="B2609" s="39"/>
      <c r="C2609" s="40"/>
      <c r="D2609" s="37"/>
      <c r="E2609" s="36"/>
      <c r="F2609" s="35"/>
      <c r="G2609" s="34"/>
      <c r="H2609" s="32"/>
      <c r="I2609" s="35"/>
      <c r="J2609" s="34"/>
      <c r="K2609" s="32"/>
      <c r="L2609" s="33"/>
      <c r="M2609" s="32"/>
      <c r="O2609" s="24"/>
    </row>
    <row r="2610" spans="2:16" s="23" customFormat="1" ht="21" customHeight="1">
      <c r="B2610" s="39"/>
      <c r="C2610" s="40"/>
      <c r="D2610" s="37"/>
      <c r="E2610" s="36"/>
      <c r="F2610" s="35"/>
      <c r="G2610" s="34"/>
      <c r="H2610" s="32"/>
      <c r="I2610" s="35"/>
      <c r="J2610" s="34"/>
      <c r="K2610" s="32"/>
      <c r="L2610" s="33"/>
      <c r="M2610" s="32"/>
      <c r="O2610" s="24"/>
    </row>
    <row r="2611" spans="2:16" s="23" customFormat="1" ht="21" customHeight="1">
      <c r="B2611" s="39"/>
      <c r="C2611" s="40"/>
      <c r="D2611" s="37"/>
      <c r="E2611" s="36"/>
      <c r="F2611" s="35"/>
      <c r="G2611" s="34"/>
      <c r="H2611" s="32"/>
      <c r="I2611" s="35"/>
      <c r="J2611" s="34"/>
      <c r="K2611" s="32"/>
      <c r="L2611" s="33"/>
      <c r="M2611" s="32"/>
      <c r="O2611" s="24"/>
    </row>
    <row r="2612" spans="2:16" s="23" customFormat="1" ht="21" customHeight="1">
      <c r="B2612" s="39"/>
      <c r="C2612" s="40"/>
      <c r="D2612" s="37"/>
      <c r="E2612" s="36"/>
      <c r="F2612" s="35"/>
      <c r="G2612" s="34"/>
      <c r="H2612" s="32"/>
      <c r="I2612" s="35"/>
      <c r="J2612" s="34"/>
      <c r="K2612" s="32"/>
      <c r="L2612" s="33"/>
      <c r="M2612" s="32"/>
      <c r="O2612" s="24"/>
    </row>
    <row r="2613" spans="2:16" s="23" customFormat="1" ht="21" customHeight="1">
      <c r="B2613" s="39"/>
      <c r="C2613" s="38"/>
      <c r="D2613" s="37"/>
      <c r="E2613" s="36"/>
      <c r="F2613" s="35"/>
      <c r="G2613" s="34"/>
      <c r="H2613" s="32"/>
      <c r="I2613" s="35"/>
      <c r="J2613" s="34"/>
      <c r="K2613" s="32"/>
      <c r="L2613" s="33"/>
      <c r="M2613" s="32"/>
      <c r="O2613" s="24"/>
    </row>
    <row r="2614" spans="2:16" s="23" customFormat="1" ht="21" customHeight="1">
      <c r="B2614" s="39"/>
      <c r="C2614" s="38"/>
      <c r="D2614" s="37"/>
      <c r="E2614" s="36"/>
      <c r="F2614" s="35"/>
      <c r="G2614" s="34"/>
      <c r="H2614" s="32"/>
      <c r="I2614" s="35"/>
      <c r="J2614" s="34"/>
      <c r="K2614" s="32"/>
      <c r="L2614" s="33"/>
      <c r="M2614" s="32"/>
      <c r="O2614" s="24"/>
    </row>
    <row r="2615" spans="2:16" s="23" customFormat="1" ht="21" customHeight="1">
      <c r="B2615" s="39"/>
      <c r="C2615" s="38"/>
      <c r="D2615" s="37"/>
      <c r="E2615" s="36"/>
      <c r="F2615" s="35"/>
      <c r="G2615" s="34"/>
      <c r="H2615" s="32"/>
      <c r="I2615" s="35"/>
      <c r="J2615" s="34"/>
      <c r="K2615" s="32"/>
      <c r="L2615" s="33"/>
      <c r="M2615" s="32"/>
      <c r="O2615" s="24"/>
    </row>
    <row r="2616" spans="2:16" s="23" customFormat="1" ht="21" customHeight="1">
      <c r="B2616" s="39"/>
      <c r="C2616" s="38"/>
      <c r="D2616" s="37"/>
      <c r="E2616" s="36"/>
      <c r="F2616" s="35"/>
      <c r="G2616" s="34"/>
      <c r="H2616" s="32"/>
      <c r="I2616" s="35"/>
      <c r="J2616" s="34"/>
      <c r="K2616" s="32"/>
      <c r="L2616" s="33"/>
      <c r="M2616" s="32"/>
      <c r="O2616" s="24"/>
    </row>
    <row r="2617" spans="2:16" s="23" customFormat="1" ht="21" customHeight="1">
      <c r="B2617" s="31"/>
      <c r="C2617" s="30"/>
      <c r="D2617" s="29"/>
      <c r="E2617" s="28"/>
      <c r="F2617" s="26"/>
      <c r="G2617" s="27"/>
      <c r="H2617" s="25"/>
      <c r="I2617" s="26"/>
      <c r="J2617" s="27"/>
      <c r="K2617" s="25"/>
      <c r="L2617" s="26"/>
      <c r="M2617" s="25"/>
      <c r="O2617" s="24"/>
    </row>
    <row r="2618" spans="2:16" s="23" customFormat="1" ht="21" customHeight="1">
      <c r="B2618" s="31"/>
      <c r="C2618" s="30"/>
      <c r="D2618" s="29"/>
      <c r="E2618" s="28"/>
      <c r="F2618" s="26"/>
      <c r="G2618" s="27"/>
      <c r="H2618" s="25"/>
      <c r="I2618" s="26"/>
      <c r="J2618" s="27"/>
      <c r="K2618" s="25"/>
      <c r="L2618" s="26"/>
      <c r="M2618" s="25"/>
      <c r="O2618" s="24"/>
    </row>
    <row r="2619" spans="2:16" ht="21" customHeight="1">
      <c r="F2619" s="20"/>
      <c r="G2619" s="21"/>
      <c r="H2619" s="22"/>
      <c r="I2619" s="20"/>
      <c r="J2619" s="21"/>
      <c r="K2619" s="21"/>
      <c r="L2619" s="20"/>
      <c r="M2619" s="19"/>
    </row>
    <row r="2620" spans="2:16" ht="21" customHeight="1">
      <c r="B2620" s="58"/>
      <c r="C2620" s="58"/>
      <c r="D2620" s="58"/>
      <c r="E2620" s="58"/>
      <c r="F2620" s="58"/>
      <c r="G2620" s="57"/>
      <c r="H2620" s="56"/>
      <c r="I2620" s="55"/>
      <c r="J2620" s="55"/>
      <c r="K2620" s="55"/>
      <c r="L2620" s="55"/>
      <c r="M2620" s="55"/>
      <c r="O2620" s="511"/>
      <c r="P2620" s="511"/>
    </row>
    <row r="2621" spans="2:16" ht="21" customHeight="1">
      <c r="B2621" s="54"/>
      <c r="C2621" s="53"/>
      <c r="D2621" s="53"/>
      <c r="E2621" s="53"/>
      <c r="F2621" s="53"/>
      <c r="G2621" s="21"/>
      <c r="H2621" s="22"/>
      <c r="I2621" s="20"/>
      <c r="J2621" s="21"/>
      <c r="K2621" s="21"/>
      <c r="L2621" s="52"/>
      <c r="M2621" s="51"/>
    </row>
    <row r="2622" spans="2:16" ht="21" customHeight="1">
      <c r="F2622" s="20"/>
      <c r="G2622" s="21"/>
      <c r="H2622" s="22"/>
      <c r="I2622" s="20"/>
      <c r="J2622" s="21"/>
      <c r="K2622" s="21"/>
      <c r="L2622" s="20"/>
      <c r="M2622" s="50"/>
    </row>
    <row r="2623" spans="2:16" s="23" customFormat="1" ht="21" customHeight="1">
      <c r="C2623" s="49"/>
      <c r="D2623" s="49"/>
      <c r="E2623" s="44"/>
      <c r="F2623" s="41"/>
      <c r="G2623" s="41"/>
      <c r="H2623" s="41"/>
      <c r="I2623" s="41"/>
      <c r="J2623" s="48"/>
      <c r="K2623" s="41"/>
      <c r="L2623" s="48"/>
      <c r="M2623" s="47"/>
      <c r="O2623" s="24"/>
    </row>
    <row r="2624" spans="2:16" s="23" customFormat="1" ht="21" customHeight="1">
      <c r="B2624" s="46"/>
      <c r="C2624" s="45"/>
      <c r="D2624" s="45"/>
      <c r="E2624" s="44"/>
      <c r="F2624" s="42"/>
      <c r="G2624" s="41"/>
      <c r="H2624" s="43"/>
      <c r="I2624" s="42"/>
      <c r="J2624" s="41"/>
      <c r="K2624" s="41"/>
      <c r="L2624" s="42"/>
      <c r="M2624" s="41"/>
      <c r="O2624" s="24"/>
    </row>
    <row r="2625" spans="2:15" s="23" customFormat="1" ht="21" customHeight="1">
      <c r="B2625" s="39"/>
      <c r="C2625" s="40"/>
      <c r="D2625" s="37"/>
      <c r="E2625" s="36"/>
      <c r="F2625" s="35"/>
      <c r="G2625" s="34"/>
      <c r="H2625" s="32"/>
      <c r="I2625" s="35"/>
      <c r="J2625" s="34"/>
      <c r="K2625" s="32"/>
      <c r="L2625" s="33"/>
      <c r="M2625" s="32"/>
      <c r="O2625" s="24"/>
    </row>
    <row r="2626" spans="2:15" s="23" customFormat="1" ht="21" customHeight="1">
      <c r="B2626" s="39"/>
      <c r="C2626" s="40"/>
      <c r="D2626" s="37"/>
      <c r="E2626" s="36"/>
      <c r="F2626" s="35"/>
      <c r="G2626" s="34"/>
      <c r="H2626" s="32"/>
      <c r="I2626" s="35"/>
      <c r="J2626" s="34"/>
      <c r="K2626" s="32"/>
      <c r="L2626" s="33"/>
      <c r="M2626" s="32"/>
      <c r="O2626" s="24"/>
    </row>
    <row r="2627" spans="2:15" s="23" customFormat="1" ht="21" customHeight="1">
      <c r="B2627" s="39"/>
      <c r="C2627" s="40"/>
      <c r="D2627" s="37"/>
      <c r="E2627" s="36"/>
      <c r="F2627" s="35"/>
      <c r="G2627" s="34"/>
      <c r="H2627" s="32"/>
      <c r="I2627" s="35"/>
      <c r="J2627" s="34"/>
      <c r="K2627" s="32"/>
      <c r="L2627" s="33"/>
      <c r="M2627" s="32"/>
      <c r="O2627" s="24"/>
    </row>
    <row r="2628" spans="2:15" s="23" customFormat="1" ht="21" customHeight="1">
      <c r="B2628" s="39"/>
      <c r="C2628" s="40"/>
      <c r="D2628" s="37"/>
      <c r="E2628" s="36"/>
      <c r="F2628" s="35"/>
      <c r="G2628" s="34"/>
      <c r="H2628" s="32"/>
      <c r="I2628" s="35"/>
      <c r="J2628" s="34"/>
      <c r="K2628" s="32"/>
      <c r="L2628" s="33"/>
      <c r="M2628" s="32"/>
      <c r="O2628" s="24"/>
    </row>
    <row r="2629" spans="2:15" s="23" customFormat="1" ht="21" customHeight="1">
      <c r="B2629" s="39"/>
      <c r="C2629" s="40"/>
      <c r="D2629" s="37"/>
      <c r="E2629" s="36"/>
      <c r="F2629" s="35"/>
      <c r="G2629" s="34"/>
      <c r="H2629" s="32"/>
      <c r="I2629" s="35"/>
      <c r="J2629" s="34"/>
      <c r="K2629" s="32"/>
      <c r="L2629" s="33"/>
      <c r="M2629" s="32"/>
      <c r="O2629" s="24"/>
    </row>
    <row r="2630" spans="2:15" s="23" customFormat="1" ht="21" customHeight="1">
      <c r="B2630" s="39"/>
      <c r="C2630" s="40"/>
      <c r="D2630" s="37"/>
      <c r="E2630" s="36"/>
      <c r="F2630" s="35"/>
      <c r="G2630" s="34"/>
      <c r="H2630" s="32"/>
      <c r="I2630" s="35"/>
      <c r="J2630" s="34"/>
      <c r="K2630" s="32"/>
      <c r="L2630" s="33"/>
      <c r="M2630" s="32"/>
      <c r="O2630" s="24"/>
    </row>
    <row r="2631" spans="2:15" s="23" customFormat="1" ht="21" customHeight="1">
      <c r="B2631" s="39"/>
      <c r="C2631" s="40"/>
      <c r="D2631" s="37"/>
      <c r="E2631" s="36"/>
      <c r="F2631" s="35"/>
      <c r="G2631" s="34"/>
      <c r="H2631" s="32"/>
      <c r="I2631" s="35"/>
      <c r="J2631" s="34"/>
      <c r="K2631" s="32"/>
      <c r="L2631" s="33"/>
      <c r="M2631" s="32"/>
      <c r="O2631" s="24"/>
    </row>
    <row r="2632" spans="2:15" s="23" customFormat="1" ht="21" customHeight="1">
      <c r="B2632" s="39"/>
      <c r="C2632" s="40"/>
      <c r="D2632" s="37"/>
      <c r="E2632" s="36"/>
      <c r="F2632" s="35"/>
      <c r="G2632" s="34"/>
      <c r="H2632" s="32"/>
      <c r="I2632" s="35"/>
      <c r="J2632" s="34"/>
      <c r="K2632" s="32"/>
      <c r="L2632" s="33"/>
      <c r="M2632" s="32"/>
      <c r="O2632" s="24"/>
    </row>
    <row r="2633" spans="2:15" s="23" customFormat="1" ht="21" customHeight="1">
      <c r="B2633" s="39"/>
      <c r="C2633" s="40"/>
      <c r="D2633" s="37"/>
      <c r="E2633" s="36"/>
      <c r="F2633" s="35"/>
      <c r="G2633" s="34"/>
      <c r="H2633" s="32"/>
      <c r="I2633" s="35"/>
      <c r="J2633" s="34"/>
      <c r="K2633" s="32"/>
      <c r="L2633" s="33"/>
      <c r="M2633" s="32"/>
      <c r="O2633" s="24"/>
    </row>
    <row r="2634" spans="2:15" s="23" customFormat="1" ht="21" customHeight="1">
      <c r="B2634" s="39"/>
      <c r="C2634" s="40"/>
      <c r="D2634" s="37"/>
      <c r="E2634" s="36"/>
      <c r="F2634" s="35"/>
      <c r="G2634" s="34"/>
      <c r="H2634" s="32"/>
      <c r="I2634" s="35"/>
      <c r="J2634" s="34"/>
      <c r="K2634" s="32"/>
      <c r="L2634" s="33"/>
      <c r="M2634" s="32"/>
      <c r="O2634" s="24"/>
    </row>
    <row r="2635" spans="2:15" s="23" customFormat="1" ht="21" customHeight="1">
      <c r="B2635" s="39"/>
      <c r="C2635" s="40"/>
      <c r="D2635" s="37"/>
      <c r="E2635" s="36"/>
      <c r="F2635" s="35"/>
      <c r="G2635" s="34"/>
      <c r="H2635" s="32"/>
      <c r="I2635" s="35"/>
      <c r="J2635" s="34"/>
      <c r="K2635" s="32"/>
      <c r="L2635" s="33"/>
      <c r="M2635" s="32"/>
      <c r="O2635" s="24"/>
    </row>
    <row r="2636" spans="2:15" s="23" customFormat="1" ht="21" customHeight="1">
      <c r="B2636" s="39"/>
      <c r="C2636" s="40"/>
      <c r="D2636" s="37"/>
      <c r="E2636" s="36"/>
      <c r="F2636" s="35"/>
      <c r="G2636" s="34"/>
      <c r="H2636" s="32"/>
      <c r="I2636" s="35"/>
      <c r="J2636" s="34"/>
      <c r="K2636" s="32"/>
      <c r="L2636" s="33"/>
      <c r="M2636" s="32"/>
      <c r="O2636" s="24"/>
    </row>
    <row r="2637" spans="2:15" s="23" customFormat="1" ht="21" customHeight="1">
      <c r="B2637" s="39"/>
      <c r="C2637" s="40"/>
      <c r="D2637" s="37"/>
      <c r="E2637" s="36"/>
      <c r="F2637" s="35"/>
      <c r="G2637" s="34"/>
      <c r="H2637" s="32"/>
      <c r="I2637" s="35"/>
      <c r="J2637" s="34"/>
      <c r="K2637" s="32"/>
      <c r="L2637" s="33"/>
      <c r="M2637" s="32"/>
      <c r="O2637" s="24"/>
    </row>
    <row r="2638" spans="2:15" s="23" customFormat="1" ht="21" customHeight="1">
      <c r="B2638" s="39"/>
      <c r="C2638" s="40"/>
      <c r="D2638" s="37"/>
      <c r="E2638" s="36"/>
      <c r="F2638" s="35"/>
      <c r="G2638" s="34"/>
      <c r="H2638" s="32"/>
      <c r="I2638" s="35"/>
      <c r="J2638" s="34"/>
      <c r="K2638" s="32"/>
      <c r="L2638" s="33"/>
      <c r="M2638" s="32"/>
      <c r="O2638" s="24"/>
    </row>
    <row r="2639" spans="2:15" s="23" customFormat="1" ht="21" customHeight="1">
      <c r="B2639" s="39"/>
      <c r="C2639" s="40"/>
      <c r="D2639" s="37"/>
      <c r="E2639" s="36"/>
      <c r="F2639" s="35"/>
      <c r="G2639" s="34"/>
      <c r="H2639" s="32"/>
      <c r="I2639" s="35"/>
      <c r="J2639" s="34"/>
      <c r="K2639" s="32"/>
      <c r="L2639" s="33"/>
      <c r="M2639" s="32"/>
      <c r="O2639" s="24"/>
    </row>
    <row r="2640" spans="2:15" s="23" customFormat="1" ht="21" customHeight="1">
      <c r="B2640" s="39"/>
      <c r="C2640" s="38"/>
      <c r="D2640" s="37"/>
      <c r="E2640" s="36"/>
      <c r="F2640" s="35"/>
      <c r="G2640" s="34"/>
      <c r="H2640" s="32"/>
      <c r="I2640" s="35"/>
      <c r="J2640" s="34"/>
      <c r="K2640" s="32"/>
      <c r="L2640" s="33"/>
      <c r="M2640" s="32"/>
      <c r="O2640" s="24"/>
    </row>
    <row r="2641" spans="2:16" s="23" customFormat="1" ht="21" customHeight="1">
      <c r="B2641" s="39"/>
      <c r="C2641" s="38"/>
      <c r="D2641" s="37"/>
      <c r="E2641" s="36"/>
      <c r="F2641" s="35"/>
      <c r="G2641" s="34"/>
      <c r="H2641" s="32"/>
      <c r="I2641" s="35"/>
      <c r="J2641" s="34"/>
      <c r="K2641" s="32"/>
      <c r="L2641" s="33"/>
      <c r="M2641" s="32"/>
      <c r="O2641" s="24"/>
    </row>
    <row r="2642" spans="2:16" s="23" customFormat="1" ht="21" customHeight="1">
      <c r="B2642" s="39"/>
      <c r="C2642" s="38"/>
      <c r="D2642" s="37"/>
      <c r="E2642" s="36"/>
      <c r="F2642" s="35"/>
      <c r="G2642" s="34"/>
      <c r="H2642" s="32"/>
      <c r="I2642" s="35"/>
      <c r="J2642" s="34"/>
      <c r="K2642" s="32"/>
      <c r="L2642" s="33"/>
      <c r="M2642" s="32"/>
      <c r="O2642" s="24"/>
    </row>
    <row r="2643" spans="2:16" s="23" customFormat="1" ht="21" customHeight="1">
      <c r="B2643" s="39"/>
      <c r="C2643" s="38"/>
      <c r="D2643" s="37"/>
      <c r="E2643" s="36"/>
      <c r="F2643" s="35"/>
      <c r="G2643" s="34"/>
      <c r="H2643" s="32"/>
      <c r="I2643" s="35"/>
      <c r="J2643" s="34"/>
      <c r="K2643" s="32"/>
      <c r="L2643" s="33"/>
      <c r="M2643" s="32"/>
      <c r="O2643" s="24"/>
    </row>
    <row r="2644" spans="2:16" s="23" customFormat="1" ht="21" customHeight="1">
      <c r="B2644" s="31"/>
      <c r="C2644" s="30"/>
      <c r="D2644" s="29"/>
      <c r="E2644" s="28"/>
      <c r="F2644" s="26"/>
      <c r="G2644" s="27"/>
      <c r="H2644" s="25"/>
      <c r="I2644" s="26"/>
      <c r="J2644" s="27"/>
      <c r="K2644" s="25"/>
      <c r="L2644" s="26"/>
      <c r="M2644" s="25"/>
      <c r="O2644" s="24"/>
    </row>
    <row r="2645" spans="2:16" s="23" customFormat="1" ht="21" customHeight="1">
      <c r="B2645" s="31"/>
      <c r="C2645" s="30"/>
      <c r="D2645" s="29"/>
      <c r="E2645" s="28"/>
      <c r="F2645" s="26"/>
      <c r="G2645" s="27"/>
      <c r="H2645" s="25"/>
      <c r="I2645" s="26"/>
      <c r="J2645" s="27"/>
      <c r="K2645" s="25"/>
      <c r="L2645" s="26"/>
      <c r="M2645" s="25"/>
      <c r="O2645" s="24"/>
    </row>
    <row r="2646" spans="2:16" ht="21" customHeight="1">
      <c r="F2646" s="20"/>
      <c r="G2646" s="21"/>
      <c r="H2646" s="22"/>
      <c r="I2646" s="20"/>
      <c r="J2646" s="21"/>
      <c r="K2646" s="21"/>
      <c r="L2646" s="20"/>
      <c r="M2646" s="19"/>
    </row>
    <row r="2647" spans="2:16" ht="21" customHeight="1">
      <c r="B2647" s="58"/>
      <c r="C2647" s="58"/>
      <c r="D2647" s="58"/>
      <c r="E2647" s="58"/>
      <c r="F2647" s="58"/>
      <c r="G2647" s="57"/>
      <c r="H2647" s="56"/>
      <c r="I2647" s="55"/>
      <c r="J2647" s="55"/>
      <c r="K2647" s="55"/>
      <c r="L2647" s="55"/>
      <c r="M2647" s="55"/>
      <c r="O2647" s="511"/>
      <c r="P2647" s="511"/>
    </row>
    <row r="2648" spans="2:16" ht="21" customHeight="1">
      <c r="B2648" s="54"/>
      <c r="C2648" s="53"/>
      <c r="D2648" s="53"/>
      <c r="E2648" s="53"/>
      <c r="F2648" s="53"/>
      <c r="G2648" s="21"/>
      <c r="H2648" s="22"/>
      <c r="I2648" s="20"/>
      <c r="J2648" s="21"/>
      <c r="K2648" s="21"/>
      <c r="L2648" s="52"/>
      <c r="M2648" s="51"/>
    </row>
    <row r="2649" spans="2:16" ht="21" customHeight="1">
      <c r="F2649" s="20"/>
      <c r="G2649" s="21"/>
      <c r="H2649" s="22"/>
      <c r="I2649" s="20"/>
      <c r="J2649" s="21"/>
      <c r="K2649" s="21"/>
      <c r="L2649" s="20"/>
      <c r="M2649" s="50"/>
    </row>
    <row r="2650" spans="2:16" s="23" customFormat="1" ht="21" customHeight="1">
      <c r="C2650" s="49"/>
      <c r="D2650" s="49"/>
      <c r="E2650" s="44"/>
      <c r="F2650" s="41"/>
      <c r="G2650" s="41"/>
      <c r="H2650" s="41"/>
      <c r="I2650" s="41"/>
      <c r="J2650" s="48"/>
      <c r="K2650" s="41"/>
      <c r="L2650" s="48"/>
      <c r="M2650" s="47"/>
      <c r="O2650" s="24"/>
    </row>
    <row r="2651" spans="2:16" s="23" customFormat="1" ht="21" customHeight="1">
      <c r="B2651" s="46"/>
      <c r="C2651" s="45"/>
      <c r="D2651" s="45"/>
      <c r="E2651" s="44"/>
      <c r="F2651" s="42"/>
      <c r="G2651" s="41"/>
      <c r="H2651" s="43"/>
      <c r="I2651" s="42"/>
      <c r="J2651" s="41"/>
      <c r="K2651" s="41"/>
      <c r="L2651" s="42"/>
      <c r="M2651" s="41"/>
      <c r="O2651" s="24"/>
    </row>
    <row r="2652" spans="2:16" s="23" customFormat="1" ht="21" customHeight="1">
      <c r="B2652" s="39"/>
      <c r="C2652" s="40"/>
      <c r="D2652" s="37"/>
      <c r="E2652" s="36"/>
      <c r="F2652" s="35"/>
      <c r="G2652" s="34"/>
      <c r="H2652" s="32"/>
      <c r="I2652" s="35"/>
      <c r="J2652" s="34"/>
      <c r="K2652" s="32"/>
      <c r="L2652" s="33"/>
      <c r="M2652" s="32"/>
      <c r="O2652" s="24"/>
    </row>
    <row r="2653" spans="2:16" s="23" customFormat="1" ht="21" customHeight="1">
      <c r="B2653" s="39"/>
      <c r="C2653" s="40"/>
      <c r="D2653" s="37"/>
      <c r="E2653" s="36"/>
      <c r="F2653" s="35"/>
      <c r="G2653" s="34"/>
      <c r="H2653" s="32"/>
      <c r="I2653" s="35"/>
      <c r="J2653" s="34"/>
      <c r="K2653" s="32"/>
      <c r="L2653" s="33"/>
      <c r="M2653" s="32"/>
      <c r="O2653" s="24"/>
    </row>
    <row r="2654" spans="2:16" s="23" customFormat="1" ht="21" customHeight="1">
      <c r="B2654" s="39"/>
      <c r="C2654" s="40"/>
      <c r="D2654" s="37"/>
      <c r="E2654" s="36"/>
      <c r="F2654" s="35"/>
      <c r="G2654" s="34"/>
      <c r="H2654" s="32"/>
      <c r="I2654" s="35"/>
      <c r="J2654" s="34"/>
      <c r="K2654" s="32"/>
      <c r="L2654" s="33"/>
      <c r="M2654" s="32"/>
      <c r="O2654" s="24"/>
    </row>
    <row r="2655" spans="2:16" s="23" customFormat="1" ht="21" customHeight="1">
      <c r="B2655" s="39"/>
      <c r="C2655" s="40"/>
      <c r="D2655" s="37"/>
      <c r="E2655" s="36"/>
      <c r="F2655" s="35"/>
      <c r="G2655" s="34"/>
      <c r="H2655" s="32"/>
      <c r="I2655" s="35"/>
      <c r="J2655" s="34"/>
      <c r="K2655" s="32"/>
      <c r="L2655" s="33"/>
      <c r="M2655" s="32"/>
      <c r="O2655" s="24"/>
    </row>
    <row r="2656" spans="2:16" s="23" customFormat="1" ht="21" customHeight="1">
      <c r="B2656" s="39"/>
      <c r="C2656" s="40"/>
      <c r="D2656" s="37"/>
      <c r="E2656" s="36"/>
      <c r="F2656" s="35"/>
      <c r="G2656" s="34"/>
      <c r="H2656" s="32"/>
      <c r="I2656" s="35"/>
      <c r="J2656" s="34"/>
      <c r="K2656" s="32"/>
      <c r="L2656" s="33"/>
      <c r="M2656" s="32"/>
      <c r="O2656" s="24"/>
    </row>
    <row r="2657" spans="2:15" s="23" customFormat="1" ht="21" customHeight="1">
      <c r="B2657" s="39"/>
      <c r="C2657" s="40"/>
      <c r="D2657" s="37"/>
      <c r="E2657" s="36"/>
      <c r="F2657" s="35"/>
      <c r="G2657" s="34"/>
      <c r="H2657" s="32"/>
      <c r="I2657" s="35"/>
      <c r="J2657" s="34"/>
      <c r="K2657" s="32"/>
      <c r="L2657" s="33"/>
      <c r="M2657" s="32"/>
      <c r="O2657" s="24"/>
    </row>
    <row r="2658" spans="2:15" s="23" customFormat="1" ht="21" customHeight="1">
      <c r="B2658" s="39"/>
      <c r="C2658" s="40"/>
      <c r="D2658" s="37"/>
      <c r="E2658" s="36"/>
      <c r="F2658" s="35"/>
      <c r="G2658" s="34"/>
      <c r="H2658" s="32"/>
      <c r="I2658" s="35"/>
      <c r="J2658" s="34"/>
      <c r="K2658" s="32"/>
      <c r="L2658" s="33"/>
      <c r="M2658" s="32"/>
      <c r="O2658" s="24"/>
    </row>
    <row r="2659" spans="2:15" s="23" customFormat="1" ht="21" customHeight="1">
      <c r="B2659" s="39"/>
      <c r="C2659" s="40"/>
      <c r="D2659" s="37"/>
      <c r="E2659" s="36"/>
      <c r="F2659" s="35"/>
      <c r="G2659" s="34"/>
      <c r="H2659" s="32"/>
      <c r="I2659" s="35"/>
      <c r="J2659" s="34"/>
      <c r="K2659" s="32"/>
      <c r="L2659" s="33"/>
      <c r="M2659" s="32"/>
      <c r="O2659" s="24"/>
    </row>
    <row r="2660" spans="2:15" s="23" customFormat="1" ht="21" customHeight="1">
      <c r="B2660" s="39"/>
      <c r="C2660" s="40"/>
      <c r="D2660" s="37"/>
      <c r="E2660" s="36"/>
      <c r="F2660" s="35"/>
      <c r="G2660" s="34"/>
      <c r="H2660" s="32"/>
      <c r="I2660" s="35"/>
      <c r="J2660" s="34"/>
      <c r="K2660" s="32"/>
      <c r="L2660" s="33"/>
      <c r="M2660" s="32"/>
      <c r="O2660" s="24"/>
    </row>
    <row r="2661" spans="2:15" s="23" customFormat="1" ht="21" customHeight="1">
      <c r="B2661" s="39"/>
      <c r="C2661" s="40"/>
      <c r="D2661" s="37"/>
      <c r="E2661" s="36"/>
      <c r="F2661" s="35"/>
      <c r="G2661" s="34"/>
      <c r="H2661" s="32"/>
      <c r="I2661" s="35"/>
      <c r="J2661" s="34"/>
      <c r="K2661" s="32"/>
      <c r="L2661" s="33"/>
      <c r="M2661" s="32"/>
      <c r="O2661" s="24"/>
    </row>
    <row r="2662" spans="2:15" s="23" customFormat="1" ht="21" customHeight="1">
      <c r="B2662" s="39"/>
      <c r="C2662" s="40"/>
      <c r="D2662" s="37"/>
      <c r="E2662" s="36"/>
      <c r="F2662" s="35"/>
      <c r="G2662" s="34"/>
      <c r="H2662" s="32"/>
      <c r="I2662" s="35"/>
      <c r="J2662" s="34"/>
      <c r="K2662" s="32"/>
      <c r="L2662" s="33"/>
      <c r="M2662" s="32"/>
      <c r="O2662" s="24"/>
    </row>
    <row r="2663" spans="2:15" s="23" customFormat="1" ht="21" customHeight="1">
      <c r="B2663" s="39"/>
      <c r="C2663" s="40"/>
      <c r="D2663" s="37"/>
      <c r="E2663" s="36"/>
      <c r="F2663" s="35"/>
      <c r="G2663" s="34"/>
      <c r="H2663" s="32"/>
      <c r="I2663" s="35"/>
      <c r="J2663" s="34"/>
      <c r="K2663" s="32"/>
      <c r="L2663" s="33"/>
      <c r="M2663" s="32"/>
      <c r="O2663" s="24"/>
    </row>
    <row r="2664" spans="2:15" s="23" customFormat="1" ht="21" customHeight="1">
      <c r="B2664" s="39"/>
      <c r="C2664" s="40"/>
      <c r="D2664" s="37"/>
      <c r="E2664" s="36"/>
      <c r="F2664" s="35"/>
      <c r="G2664" s="34"/>
      <c r="H2664" s="32"/>
      <c r="I2664" s="35"/>
      <c r="J2664" s="34"/>
      <c r="K2664" s="32"/>
      <c r="L2664" s="33"/>
      <c r="M2664" s="32"/>
      <c r="O2664" s="24"/>
    </row>
    <row r="2665" spans="2:15" s="23" customFormat="1" ht="21" customHeight="1">
      <c r="B2665" s="39"/>
      <c r="C2665" s="40"/>
      <c r="D2665" s="37"/>
      <c r="E2665" s="36"/>
      <c r="F2665" s="35"/>
      <c r="G2665" s="34"/>
      <c r="H2665" s="32"/>
      <c r="I2665" s="35"/>
      <c r="J2665" s="34"/>
      <c r="K2665" s="32"/>
      <c r="L2665" s="33"/>
      <c r="M2665" s="32"/>
      <c r="O2665" s="24"/>
    </row>
    <row r="2666" spans="2:15" s="23" customFormat="1" ht="21" customHeight="1">
      <c r="B2666" s="39"/>
      <c r="C2666" s="40"/>
      <c r="D2666" s="37"/>
      <c r="E2666" s="36"/>
      <c r="F2666" s="35"/>
      <c r="G2666" s="34"/>
      <c r="H2666" s="32"/>
      <c r="I2666" s="35"/>
      <c r="J2666" s="34"/>
      <c r="K2666" s="32"/>
      <c r="L2666" s="33"/>
      <c r="M2666" s="32"/>
      <c r="O2666" s="24"/>
    </row>
    <row r="2667" spans="2:15" s="23" customFormat="1" ht="21" customHeight="1">
      <c r="B2667" s="39"/>
      <c r="C2667" s="38"/>
      <c r="D2667" s="37"/>
      <c r="E2667" s="36"/>
      <c r="F2667" s="35"/>
      <c r="G2667" s="34"/>
      <c r="H2667" s="32"/>
      <c r="I2667" s="35"/>
      <c r="J2667" s="34"/>
      <c r="K2667" s="32"/>
      <c r="L2667" s="33"/>
      <c r="M2667" s="32"/>
      <c r="O2667" s="24"/>
    </row>
    <row r="2668" spans="2:15" s="23" customFormat="1" ht="21" customHeight="1">
      <c r="B2668" s="39"/>
      <c r="C2668" s="38"/>
      <c r="D2668" s="37"/>
      <c r="E2668" s="36"/>
      <c r="F2668" s="35"/>
      <c r="G2668" s="34"/>
      <c r="H2668" s="32"/>
      <c r="I2668" s="35"/>
      <c r="J2668" s="34"/>
      <c r="K2668" s="32"/>
      <c r="L2668" s="33"/>
      <c r="M2668" s="32"/>
      <c r="O2668" s="24"/>
    </row>
    <row r="2669" spans="2:15" s="23" customFormat="1" ht="21" customHeight="1">
      <c r="B2669" s="39"/>
      <c r="C2669" s="38"/>
      <c r="D2669" s="37"/>
      <c r="E2669" s="36"/>
      <c r="F2669" s="35"/>
      <c r="G2669" s="34"/>
      <c r="H2669" s="32"/>
      <c r="I2669" s="35"/>
      <c r="J2669" s="34"/>
      <c r="K2669" s="32"/>
      <c r="L2669" s="33"/>
      <c r="M2669" s="32"/>
      <c r="O2669" s="24"/>
    </row>
    <row r="2670" spans="2:15" s="23" customFormat="1" ht="21" customHeight="1">
      <c r="B2670" s="39"/>
      <c r="C2670" s="38"/>
      <c r="D2670" s="37"/>
      <c r="E2670" s="36"/>
      <c r="F2670" s="35"/>
      <c r="G2670" s="34"/>
      <c r="H2670" s="32"/>
      <c r="I2670" s="35"/>
      <c r="J2670" s="34"/>
      <c r="K2670" s="32"/>
      <c r="L2670" s="33"/>
      <c r="M2670" s="32"/>
      <c r="O2670" s="24"/>
    </row>
    <row r="2671" spans="2:15" s="23" customFormat="1" ht="21" customHeight="1">
      <c r="B2671" s="31"/>
      <c r="C2671" s="30"/>
      <c r="D2671" s="29"/>
      <c r="E2671" s="28"/>
      <c r="F2671" s="26"/>
      <c r="G2671" s="27"/>
      <c r="H2671" s="25"/>
      <c r="I2671" s="26"/>
      <c r="J2671" s="27"/>
      <c r="K2671" s="25"/>
      <c r="L2671" s="26"/>
      <c r="M2671" s="25"/>
      <c r="O2671" s="24"/>
    </row>
    <row r="2672" spans="2:15" s="23" customFormat="1" ht="21" customHeight="1">
      <c r="B2672" s="31"/>
      <c r="C2672" s="30"/>
      <c r="D2672" s="29"/>
      <c r="E2672" s="28"/>
      <c r="F2672" s="26"/>
      <c r="G2672" s="27"/>
      <c r="H2672" s="25"/>
      <c r="I2672" s="26"/>
      <c r="J2672" s="27"/>
      <c r="K2672" s="25"/>
      <c r="L2672" s="26"/>
      <c r="M2672" s="25"/>
      <c r="O2672" s="24"/>
    </row>
    <row r="2673" spans="2:16" ht="21" customHeight="1">
      <c r="F2673" s="20"/>
      <c r="G2673" s="21"/>
      <c r="H2673" s="22"/>
      <c r="I2673" s="20"/>
      <c r="J2673" s="21"/>
      <c r="K2673" s="21"/>
      <c r="L2673" s="20"/>
      <c r="M2673" s="19"/>
    </row>
    <row r="2674" spans="2:16" ht="21" customHeight="1">
      <c r="B2674" s="58"/>
      <c r="C2674" s="58"/>
      <c r="D2674" s="58"/>
      <c r="E2674" s="58"/>
      <c r="F2674" s="58"/>
      <c r="G2674" s="57"/>
      <c r="H2674" s="56"/>
      <c r="I2674" s="55"/>
      <c r="J2674" s="55"/>
      <c r="K2674" s="55"/>
      <c r="L2674" s="55"/>
      <c r="M2674" s="55"/>
      <c r="O2674" s="511"/>
      <c r="P2674" s="511"/>
    </row>
    <row r="2675" spans="2:16" ht="21" customHeight="1">
      <c r="B2675" s="54"/>
      <c r="C2675" s="53"/>
      <c r="D2675" s="53"/>
      <c r="E2675" s="53"/>
      <c r="F2675" s="53"/>
      <c r="G2675" s="21"/>
      <c r="H2675" s="22"/>
      <c r="I2675" s="20"/>
      <c r="J2675" s="21"/>
      <c r="K2675" s="21"/>
      <c r="L2675" s="52"/>
      <c r="M2675" s="51"/>
    </row>
    <row r="2676" spans="2:16" ht="21" customHeight="1">
      <c r="F2676" s="20"/>
      <c r="G2676" s="21"/>
      <c r="H2676" s="22"/>
      <c r="I2676" s="20"/>
      <c r="J2676" s="21"/>
      <c r="K2676" s="21"/>
      <c r="L2676" s="20"/>
      <c r="M2676" s="50"/>
    </row>
    <row r="2677" spans="2:16" s="23" customFormat="1" ht="21" customHeight="1">
      <c r="C2677" s="49"/>
      <c r="D2677" s="49"/>
      <c r="E2677" s="44"/>
      <c r="F2677" s="41"/>
      <c r="G2677" s="41"/>
      <c r="H2677" s="41"/>
      <c r="I2677" s="41"/>
      <c r="J2677" s="48"/>
      <c r="K2677" s="41"/>
      <c r="L2677" s="48"/>
      <c r="M2677" s="47"/>
      <c r="O2677" s="24"/>
    </row>
    <row r="2678" spans="2:16" s="23" customFormat="1" ht="21" customHeight="1">
      <c r="B2678" s="46"/>
      <c r="C2678" s="45"/>
      <c r="D2678" s="45"/>
      <c r="E2678" s="44"/>
      <c r="F2678" s="42"/>
      <c r="G2678" s="41"/>
      <c r="H2678" s="43"/>
      <c r="I2678" s="42"/>
      <c r="J2678" s="41"/>
      <c r="K2678" s="41"/>
      <c r="L2678" s="42"/>
      <c r="M2678" s="41"/>
      <c r="O2678" s="24"/>
    </row>
    <row r="2679" spans="2:16" s="23" customFormat="1" ht="21" customHeight="1">
      <c r="B2679" s="39"/>
      <c r="C2679" s="40"/>
      <c r="D2679" s="37"/>
      <c r="E2679" s="36"/>
      <c r="F2679" s="35"/>
      <c r="G2679" s="34"/>
      <c r="H2679" s="32"/>
      <c r="I2679" s="35"/>
      <c r="J2679" s="34"/>
      <c r="K2679" s="32"/>
      <c r="L2679" s="33"/>
      <c r="M2679" s="32"/>
      <c r="O2679" s="24"/>
    </row>
    <row r="2680" spans="2:16" s="23" customFormat="1" ht="21" customHeight="1">
      <c r="B2680" s="39"/>
      <c r="C2680" s="40"/>
      <c r="D2680" s="37"/>
      <c r="E2680" s="36"/>
      <c r="F2680" s="35"/>
      <c r="G2680" s="34"/>
      <c r="H2680" s="32"/>
      <c r="I2680" s="35"/>
      <c r="J2680" s="34"/>
      <c r="K2680" s="32"/>
      <c r="L2680" s="33"/>
      <c r="M2680" s="32"/>
      <c r="O2680" s="24"/>
    </row>
    <row r="2681" spans="2:16" s="23" customFormat="1" ht="21" customHeight="1">
      <c r="B2681" s="39"/>
      <c r="C2681" s="40"/>
      <c r="D2681" s="37"/>
      <c r="E2681" s="36"/>
      <c r="F2681" s="35"/>
      <c r="G2681" s="34"/>
      <c r="H2681" s="32"/>
      <c r="I2681" s="35"/>
      <c r="J2681" s="34"/>
      <c r="K2681" s="32"/>
      <c r="L2681" s="33"/>
      <c r="M2681" s="32"/>
      <c r="O2681" s="24"/>
    </row>
    <row r="2682" spans="2:16" s="23" customFormat="1" ht="21" customHeight="1">
      <c r="B2682" s="39"/>
      <c r="C2682" s="40"/>
      <c r="D2682" s="37"/>
      <c r="E2682" s="36"/>
      <c r="F2682" s="35"/>
      <c r="G2682" s="34"/>
      <c r="H2682" s="32"/>
      <c r="I2682" s="35"/>
      <c r="J2682" s="34"/>
      <c r="K2682" s="32"/>
      <c r="L2682" s="33"/>
      <c r="M2682" s="32"/>
      <c r="O2682" s="24"/>
    </row>
    <row r="2683" spans="2:16" s="23" customFormat="1" ht="21" customHeight="1">
      <c r="B2683" s="39"/>
      <c r="C2683" s="40"/>
      <c r="D2683" s="37"/>
      <c r="E2683" s="36"/>
      <c r="F2683" s="35"/>
      <c r="G2683" s="34"/>
      <c r="H2683" s="32"/>
      <c r="I2683" s="35"/>
      <c r="J2683" s="34"/>
      <c r="K2683" s="32"/>
      <c r="L2683" s="33"/>
      <c r="M2683" s="32"/>
      <c r="O2683" s="24"/>
    </row>
    <row r="2684" spans="2:16" s="23" customFormat="1" ht="21" customHeight="1">
      <c r="B2684" s="39"/>
      <c r="C2684" s="40"/>
      <c r="D2684" s="37"/>
      <c r="E2684" s="36"/>
      <c r="F2684" s="35"/>
      <c r="G2684" s="34"/>
      <c r="H2684" s="32"/>
      <c r="I2684" s="35"/>
      <c r="J2684" s="34"/>
      <c r="K2684" s="32"/>
      <c r="L2684" s="33"/>
      <c r="M2684" s="32"/>
      <c r="O2684" s="24"/>
    </row>
    <row r="2685" spans="2:16" s="23" customFormat="1" ht="21" customHeight="1">
      <c r="B2685" s="39"/>
      <c r="C2685" s="40"/>
      <c r="D2685" s="37"/>
      <c r="E2685" s="36"/>
      <c r="F2685" s="35"/>
      <c r="G2685" s="34"/>
      <c r="H2685" s="32"/>
      <c r="I2685" s="35"/>
      <c r="J2685" s="34"/>
      <c r="K2685" s="32"/>
      <c r="L2685" s="33"/>
      <c r="M2685" s="32"/>
      <c r="O2685" s="24"/>
    </row>
    <row r="2686" spans="2:16" s="23" customFormat="1" ht="21" customHeight="1">
      <c r="B2686" s="39"/>
      <c r="C2686" s="40"/>
      <c r="D2686" s="37"/>
      <c r="E2686" s="36"/>
      <c r="F2686" s="35"/>
      <c r="G2686" s="34"/>
      <c r="H2686" s="32"/>
      <c r="I2686" s="35"/>
      <c r="J2686" s="34"/>
      <c r="K2686" s="32"/>
      <c r="L2686" s="33"/>
      <c r="M2686" s="32"/>
      <c r="O2686" s="24"/>
    </row>
    <row r="2687" spans="2:16" s="23" customFormat="1" ht="21" customHeight="1">
      <c r="B2687" s="39"/>
      <c r="C2687" s="40"/>
      <c r="D2687" s="37"/>
      <c r="E2687" s="36"/>
      <c r="F2687" s="35"/>
      <c r="G2687" s="34"/>
      <c r="H2687" s="32"/>
      <c r="I2687" s="35"/>
      <c r="J2687" s="34"/>
      <c r="K2687" s="32"/>
      <c r="L2687" s="33"/>
      <c r="M2687" s="32"/>
      <c r="O2687" s="24"/>
    </row>
    <row r="2688" spans="2:16" s="23" customFormat="1" ht="21" customHeight="1">
      <c r="B2688" s="39"/>
      <c r="C2688" s="40"/>
      <c r="D2688" s="37"/>
      <c r="E2688" s="36"/>
      <c r="F2688" s="35"/>
      <c r="G2688" s="34"/>
      <c r="H2688" s="32"/>
      <c r="I2688" s="35"/>
      <c r="J2688" s="34"/>
      <c r="K2688" s="32"/>
      <c r="L2688" s="33"/>
      <c r="M2688" s="32"/>
      <c r="O2688" s="24"/>
    </row>
    <row r="2689" spans="2:16" s="23" customFormat="1" ht="21" customHeight="1">
      <c r="B2689" s="39"/>
      <c r="C2689" s="40"/>
      <c r="D2689" s="37"/>
      <c r="E2689" s="36"/>
      <c r="F2689" s="35"/>
      <c r="G2689" s="34"/>
      <c r="H2689" s="32"/>
      <c r="I2689" s="35"/>
      <c r="J2689" s="34"/>
      <c r="K2689" s="32"/>
      <c r="L2689" s="33"/>
      <c r="M2689" s="32"/>
      <c r="O2689" s="24"/>
    </row>
    <row r="2690" spans="2:16" s="23" customFormat="1" ht="21" customHeight="1">
      <c r="B2690" s="39"/>
      <c r="C2690" s="40"/>
      <c r="D2690" s="37"/>
      <c r="E2690" s="36"/>
      <c r="F2690" s="35"/>
      <c r="G2690" s="34"/>
      <c r="H2690" s="32"/>
      <c r="I2690" s="35"/>
      <c r="J2690" s="34"/>
      <c r="K2690" s="32"/>
      <c r="L2690" s="33"/>
      <c r="M2690" s="32"/>
      <c r="O2690" s="24"/>
    </row>
    <row r="2691" spans="2:16" s="23" customFormat="1" ht="21" customHeight="1">
      <c r="B2691" s="39"/>
      <c r="C2691" s="40"/>
      <c r="D2691" s="37"/>
      <c r="E2691" s="36"/>
      <c r="F2691" s="35"/>
      <c r="G2691" s="34"/>
      <c r="H2691" s="32"/>
      <c r="I2691" s="35"/>
      <c r="J2691" s="34"/>
      <c r="K2691" s="32"/>
      <c r="L2691" s="33"/>
      <c r="M2691" s="32"/>
      <c r="O2691" s="24"/>
    </row>
    <row r="2692" spans="2:16" s="23" customFormat="1" ht="21" customHeight="1">
      <c r="B2692" s="39"/>
      <c r="C2692" s="40"/>
      <c r="D2692" s="37"/>
      <c r="E2692" s="36"/>
      <c r="F2692" s="35"/>
      <c r="G2692" s="34"/>
      <c r="H2692" s="32"/>
      <c r="I2692" s="35"/>
      <c r="J2692" s="34"/>
      <c r="K2692" s="32"/>
      <c r="L2692" s="33"/>
      <c r="M2692" s="32"/>
      <c r="O2692" s="24"/>
    </row>
    <row r="2693" spans="2:16" s="23" customFormat="1" ht="21" customHeight="1">
      <c r="B2693" s="39"/>
      <c r="C2693" s="40"/>
      <c r="D2693" s="37"/>
      <c r="E2693" s="36"/>
      <c r="F2693" s="35"/>
      <c r="G2693" s="34"/>
      <c r="H2693" s="32"/>
      <c r="I2693" s="35"/>
      <c r="J2693" s="34"/>
      <c r="K2693" s="32"/>
      <c r="L2693" s="33"/>
      <c r="M2693" s="32"/>
      <c r="O2693" s="24"/>
    </row>
    <row r="2694" spans="2:16" s="23" customFormat="1" ht="21" customHeight="1">
      <c r="B2694" s="39"/>
      <c r="C2694" s="38"/>
      <c r="D2694" s="37"/>
      <c r="E2694" s="36"/>
      <c r="F2694" s="35"/>
      <c r="G2694" s="34"/>
      <c r="H2694" s="32"/>
      <c r="I2694" s="35"/>
      <c r="J2694" s="34"/>
      <c r="K2694" s="32"/>
      <c r="L2694" s="33"/>
      <c r="M2694" s="32"/>
      <c r="O2694" s="24"/>
    </row>
    <row r="2695" spans="2:16" s="23" customFormat="1" ht="21" customHeight="1">
      <c r="B2695" s="39"/>
      <c r="C2695" s="38"/>
      <c r="D2695" s="37"/>
      <c r="E2695" s="36"/>
      <c r="F2695" s="35"/>
      <c r="G2695" s="34"/>
      <c r="H2695" s="32"/>
      <c r="I2695" s="35"/>
      <c r="J2695" s="34"/>
      <c r="K2695" s="32"/>
      <c r="L2695" s="33"/>
      <c r="M2695" s="32"/>
      <c r="O2695" s="24"/>
    </row>
    <row r="2696" spans="2:16" s="23" customFormat="1" ht="21" customHeight="1">
      <c r="B2696" s="39"/>
      <c r="C2696" s="38"/>
      <c r="D2696" s="37"/>
      <c r="E2696" s="36"/>
      <c r="F2696" s="35"/>
      <c r="G2696" s="34"/>
      <c r="H2696" s="32"/>
      <c r="I2696" s="35"/>
      <c r="J2696" s="34"/>
      <c r="K2696" s="32"/>
      <c r="L2696" s="33"/>
      <c r="M2696" s="32"/>
      <c r="O2696" s="24"/>
    </row>
    <row r="2697" spans="2:16" s="23" customFormat="1" ht="21" customHeight="1">
      <c r="B2697" s="39"/>
      <c r="C2697" s="38"/>
      <c r="D2697" s="37"/>
      <c r="E2697" s="36"/>
      <c r="F2697" s="35"/>
      <c r="G2697" s="34"/>
      <c r="H2697" s="32"/>
      <c r="I2697" s="35"/>
      <c r="J2697" s="34"/>
      <c r="K2697" s="32"/>
      <c r="L2697" s="33"/>
      <c r="M2697" s="32"/>
      <c r="O2697" s="24"/>
    </row>
    <row r="2698" spans="2:16" s="23" customFormat="1" ht="21" customHeight="1">
      <c r="B2698" s="31"/>
      <c r="C2698" s="30"/>
      <c r="D2698" s="29"/>
      <c r="E2698" s="28"/>
      <c r="F2698" s="26"/>
      <c r="G2698" s="27"/>
      <c r="H2698" s="25"/>
      <c r="I2698" s="26"/>
      <c r="J2698" s="27"/>
      <c r="K2698" s="25"/>
      <c r="L2698" s="26"/>
      <c r="M2698" s="25"/>
      <c r="O2698" s="24"/>
    </row>
    <row r="2699" spans="2:16" s="23" customFormat="1" ht="21" customHeight="1">
      <c r="B2699" s="31"/>
      <c r="C2699" s="30"/>
      <c r="D2699" s="29"/>
      <c r="E2699" s="28"/>
      <c r="F2699" s="26"/>
      <c r="G2699" s="27"/>
      <c r="H2699" s="25"/>
      <c r="I2699" s="26"/>
      <c r="J2699" s="27"/>
      <c r="K2699" s="25"/>
      <c r="L2699" s="26"/>
      <c r="M2699" s="25"/>
      <c r="O2699" s="24"/>
    </row>
    <row r="2700" spans="2:16" ht="21" customHeight="1">
      <c r="F2700" s="20"/>
      <c r="G2700" s="21"/>
      <c r="H2700" s="22"/>
      <c r="I2700" s="20"/>
      <c r="J2700" s="21"/>
      <c r="K2700" s="21"/>
      <c r="L2700" s="20"/>
      <c r="M2700" s="19"/>
    </row>
    <row r="2701" spans="2:16" ht="21" customHeight="1">
      <c r="B2701" s="58"/>
      <c r="C2701" s="58"/>
      <c r="D2701" s="58"/>
      <c r="E2701" s="58"/>
      <c r="F2701" s="58"/>
      <c r="G2701" s="57"/>
      <c r="H2701" s="56"/>
      <c r="I2701" s="55"/>
      <c r="J2701" s="55"/>
      <c r="K2701" s="55"/>
      <c r="L2701" s="55"/>
      <c r="M2701" s="55"/>
      <c r="O2701" s="511"/>
      <c r="P2701" s="511"/>
    </row>
    <row r="2702" spans="2:16" ht="21" customHeight="1">
      <c r="B2702" s="54"/>
      <c r="C2702" s="53"/>
      <c r="D2702" s="53"/>
      <c r="E2702" s="53"/>
      <c r="F2702" s="53"/>
      <c r="G2702" s="21"/>
      <c r="H2702" s="22"/>
      <c r="I2702" s="20"/>
      <c r="J2702" s="21"/>
      <c r="K2702" s="21"/>
      <c r="L2702" s="52"/>
      <c r="M2702" s="51"/>
    </row>
    <row r="2703" spans="2:16" ht="21" customHeight="1">
      <c r="F2703" s="20"/>
      <c r="G2703" s="21"/>
      <c r="H2703" s="22"/>
      <c r="I2703" s="20"/>
      <c r="J2703" s="21"/>
      <c r="K2703" s="21"/>
      <c r="L2703" s="20"/>
      <c r="M2703" s="50"/>
    </row>
    <row r="2704" spans="2:16" s="23" customFormat="1" ht="21" customHeight="1">
      <c r="C2704" s="49"/>
      <c r="D2704" s="49"/>
      <c r="E2704" s="44"/>
      <c r="F2704" s="41"/>
      <c r="G2704" s="41"/>
      <c r="H2704" s="41"/>
      <c r="I2704" s="41"/>
      <c r="J2704" s="48"/>
      <c r="K2704" s="41"/>
      <c r="L2704" s="48"/>
      <c r="M2704" s="47"/>
      <c r="O2704" s="24"/>
    </row>
    <row r="2705" spans="2:15" s="23" customFormat="1" ht="21" customHeight="1">
      <c r="B2705" s="46"/>
      <c r="C2705" s="45"/>
      <c r="D2705" s="45"/>
      <c r="E2705" s="44"/>
      <c r="F2705" s="42"/>
      <c r="G2705" s="41"/>
      <c r="H2705" s="43"/>
      <c r="I2705" s="42"/>
      <c r="J2705" s="41"/>
      <c r="K2705" s="41"/>
      <c r="L2705" s="42"/>
      <c r="M2705" s="41"/>
      <c r="O2705" s="24"/>
    </row>
    <row r="2706" spans="2:15" s="23" customFormat="1" ht="21" customHeight="1">
      <c r="B2706" s="39"/>
      <c r="C2706" s="40"/>
      <c r="D2706" s="37"/>
      <c r="E2706" s="36"/>
      <c r="F2706" s="35"/>
      <c r="G2706" s="34"/>
      <c r="H2706" s="32"/>
      <c r="I2706" s="35"/>
      <c r="J2706" s="34"/>
      <c r="K2706" s="32"/>
      <c r="L2706" s="33"/>
      <c r="M2706" s="32"/>
      <c r="O2706" s="24"/>
    </row>
    <row r="2707" spans="2:15" s="23" customFormat="1" ht="21" customHeight="1">
      <c r="B2707" s="39"/>
      <c r="C2707" s="40"/>
      <c r="D2707" s="37"/>
      <c r="E2707" s="36"/>
      <c r="F2707" s="35"/>
      <c r="G2707" s="34"/>
      <c r="H2707" s="32"/>
      <c r="I2707" s="35"/>
      <c r="J2707" s="34"/>
      <c r="K2707" s="32"/>
      <c r="L2707" s="33"/>
      <c r="M2707" s="32"/>
      <c r="O2707" s="24"/>
    </row>
    <row r="2708" spans="2:15" s="23" customFormat="1" ht="21" customHeight="1">
      <c r="B2708" s="39"/>
      <c r="C2708" s="40"/>
      <c r="D2708" s="37"/>
      <c r="E2708" s="36"/>
      <c r="F2708" s="35"/>
      <c r="G2708" s="34"/>
      <c r="H2708" s="32"/>
      <c r="I2708" s="35"/>
      <c r="J2708" s="34"/>
      <c r="K2708" s="32"/>
      <c r="L2708" s="33"/>
      <c r="M2708" s="32"/>
      <c r="O2708" s="24"/>
    </row>
    <row r="2709" spans="2:15" s="23" customFormat="1" ht="21" customHeight="1">
      <c r="B2709" s="39"/>
      <c r="C2709" s="40"/>
      <c r="D2709" s="37"/>
      <c r="E2709" s="36"/>
      <c r="F2709" s="35"/>
      <c r="G2709" s="34"/>
      <c r="H2709" s="32"/>
      <c r="I2709" s="35"/>
      <c r="J2709" s="34"/>
      <c r="K2709" s="32"/>
      <c r="L2709" s="33"/>
      <c r="M2709" s="32"/>
      <c r="O2709" s="24"/>
    </row>
    <row r="2710" spans="2:15" s="23" customFormat="1" ht="21" customHeight="1">
      <c r="B2710" s="39"/>
      <c r="C2710" s="40"/>
      <c r="D2710" s="37"/>
      <c r="E2710" s="36"/>
      <c r="F2710" s="35"/>
      <c r="G2710" s="34"/>
      <c r="H2710" s="32"/>
      <c r="I2710" s="35"/>
      <c r="J2710" s="34"/>
      <c r="K2710" s="32"/>
      <c r="L2710" s="33"/>
      <c r="M2710" s="32"/>
      <c r="O2710" s="24"/>
    </row>
    <row r="2711" spans="2:15" s="23" customFormat="1" ht="21" customHeight="1">
      <c r="B2711" s="39"/>
      <c r="C2711" s="40"/>
      <c r="D2711" s="37"/>
      <c r="E2711" s="36"/>
      <c r="F2711" s="35"/>
      <c r="G2711" s="34"/>
      <c r="H2711" s="32"/>
      <c r="I2711" s="35"/>
      <c r="J2711" s="34"/>
      <c r="K2711" s="32"/>
      <c r="L2711" s="33"/>
      <c r="M2711" s="32"/>
      <c r="O2711" s="24"/>
    </row>
    <row r="2712" spans="2:15" s="23" customFormat="1" ht="21" customHeight="1">
      <c r="B2712" s="39"/>
      <c r="C2712" s="40"/>
      <c r="D2712" s="37"/>
      <c r="E2712" s="36"/>
      <c r="F2712" s="35"/>
      <c r="G2712" s="34"/>
      <c r="H2712" s="32"/>
      <c r="I2712" s="35"/>
      <c r="J2712" s="34"/>
      <c r="K2712" s="32"/>
      <c r="L2712" s="33"/>
      <c r="M2712" s="32"/>
      <c r="O2712" s="24"/>
    </row>
    <row r="2713" spans="2:15" s="23" customFormat="1" ht="21" customHeight="1">
      <c r="B2713" s="39"/>
      <c r="C2713" s="40"/>
      <c r="D2713" s="37"/>
      <c r="E2713" s="36"/>
      <c r="F2713" s="35"/>
      <c r="G2713" s="34"/>
      <c r="H2713" s="32"/>
      <c r="I2713" s="35"/>
      <c r="J2713" s="34"/>
      <c r="K2713" s="32"/>
      <c r="L2713" s="33"/>
      <c r="M2713" s="32"/>
      <c r="O2713" s="24"/>
    </row>
    <row r="2714" spans="2:15" s="23" customFormat="1" ht="21" customHeight="1">
      <c r="B2714" s="39"/>
      <c r="C2714" s="40"/>
      <c r="D2714" s="37"/>
      <c r="E2714" s="36"/>
      <c r="F2714" s="35"/>
      <c r="G2714" s="34"/>
      <c r="H2714" s="32"/>
      <c r="I2714" s="35"/>
      <c r="J2714" s="34"/>
      <c r="K2714" s="32"/>
      <c r="L2714" s="33"/>
      <c r="M2714" s="32"/>
      <c r="O2714" s="24"/>
    </row>
    <row r="2715" spans="2:15" s="23" customFormat="1" ht="21" customHeight="1">
      <c r="B2715" s="39"/>
      <c r="C2715" s="40"/>
      <c r="D2715" s="37"/>
      <c r="E2715" s="36"/>
      <c r="F2715" s="35"/>
      <c r="G2715" s="34"/>
      <c r="H2715" s="32"/>
      <c r="I2715" s="35"/>
      <c r="J2715" s="34"/>
      <c r="K2715" s="32"/>
      <c r="L2715" s="33"/>
      <c r="M2715" s="32"/>
      <c r="O2715" s="24"/>
    </row>
    <row r="2716" spans="2:15" s="23" customFormat="1" ht="21" customHeight="1">
      <c r="B2716" s="39"/>
      <c r="C2716" s="40"/>
      <c r="D2716" s="37"/>
      <c r="E2716" s="36"/>
      <c r="F2716" s="35"/>
      <c r="G2716" s="34"/>
      <c r="H2716" s="32"/>
      <c r="I2716" s="35"/>
      <c r="J2716" s="34"/>
      <c r="K2716" s="32"/>
      <c r="L2716" s="33"/>
      <c r="M2716" s="32"/>
      <c r="O2716" s="24"/>
    </row>
    <row r="2717" spans="2:15" s="23" customFormat="1" ht="21" customHeight="1">
      <c r="B2717" s="39"/>
      <c r="C2717" s="40"/>
      <c r="D2717" s="37"/>
      <c r="E2717" s="36"/>
      <c r="F2717" s="35"/>
      <c r="G2717" s="34"/>
      <c r="H2717" s="32"/>
      <c r="I2717" s="35"/>
      <c r="J2717" s="34"/>
      <c r="K2717" s="32"/>
      <c r="L2717" s="33"/>
      <c r="M2717" s="32"/>
      <c r="O2717" s="24"/>
    </row>
    <row r="2718" spans="2:15" s="23" customFormat="1" ht="21" customHeight="1">
      <c r="B2718" s="39"/>
      <c r="C2718" s="40"/>
      <c r="D2718" s="37"/>
      <c r="E2718" s="36"/>
      <c r="F2718" s="35"/>
      <c r="G2718" s="34"/>
      <c r="H2718" s="32"/>
      <c r="I2718" s="35"/>
      <c r="J2718" s="34"/>
      <c r="K2718" s="32"/>
      <c r="L2718" s="33"/>
      <c r="M2718" s="32"/>
      <c r="O2718" s="24"/>
    </row>
    <row r="2719" spans="2:15" s="23" customFormat="1" ht="21" customHeight="1">
      <c r="B2719" s="39"/>
      <c r="C2719" s="40"/>
      <c r="D2719" s="37"/>
      <c r="E2719" s="36"/>
      <c r="F2719" s="35"/>
      <c r="G2719" s="34"/>
      <c r="H2719" s="32"/>
      <c r="I2719" s="35"/>
      <c r="J2719" s="34"/>
      <c r="K2719" s="32"/>
      <c r="L2719" s="33"/>
      <c r="M2719" s="32"/>
      <c r="O2719" s="24"/>
    </row>
    <row r="2720" spans="2:15" s="23" customFormat="1" ht="21" customHeight="1">
      <c r="B2720" s="39"/>
      <c r="C2720" s="40"/>
      <c r="D2720" s="37"/>
      <c r="E2720" s="36"/>
      <c r="F2720" s="35"/>
      <c r="G2720" s="34"/>
      <c r="H2720" s="32"/>
      <c r="I2720" s="35"/>
      <c r="J2720" s="34"/>
      <c r="K2720" s="32"/>
      <c r="L2720" s="33"/>
      <c r="M2720" s="32"/>
      <c r="O2720" s="24"/>
    </row>
    <row r="2721" spans="2:16" s="23" customFormat="1" ht="21" customHeight="1">
      <c r="B2721" s="39"/>
      <c r="C2721" s="38"/>
      <c r="D2721" s="37"/>
      <c r="E2721" s="36"/>
      <c r="F2721" s="35"/>
      <c r="G2721" s="34"/>
      <c r="H2721" s="32"/>
      <c r="I2721" s="35"/>
      <c r="J2721" s="34"/>
      <c r="K2721" s="32"/>
      <c r="L2721" s="33"/>
      <c r="M2721" s="32"/>
      <c r="O2721" s="24"/>
    </row>
    <row r="2722" spans="2:16" s="23" customFormat="1" ht="21" customHeight="1">
      <c r="B2722" s="39"/>
      <c r="C2722" s="38"/>
      <c r="D2722" s="37"/>
      <c r="E2722" s="36"/>
      <c r="F2722" s="35"/>
      <c r="G2722" s="34"/>
      <c r="H2722" s="32"/>
      <c r="I2722" s="35"/>
      <c r="J2722" s="34"/>
      <c r="K2722" s="32"/>
      <c r="L2722" s="33"/>
      <c r="M2722" s="32"/>
      <c r="O2722" s="24"/>
    </row>
    <row r="2723" spans="2:16" s="23" customFormat="1" ht="21" customHeight="1">
      <c r="B2723" s="39"/>
      <c r="C2723" s="38"/>
      <c r="D2723" s="37"/>
      <c r="E2723" s="36"/>
      <c r="F2723" s="35"/>
      <c r="G2723" s="34"/>
      <c r="H2723" s="32"/>
      <c r="I2723" s="35"/>
      <c r="J2723" s="34"/>
      <c r="K2723" s="32"/>
      <c r="L2723" s="33"/>
      <c r="M2723" s="32"/>
      <c r="O2723" s="24"/>
    </row>
    <row r="2724" spans="2:16" s="23" customFormat="1" ht="21" customHeight="1">
      <c r="B2724" s="39"/>
      <c r="C2724" s="38"/>
      <c r="D2724" s="37"/>
      <c r="E2724" s="36"/>
      <c r="F2724" s="35"/>
      <c r="G2724" s="34"/>
      <c r="H2724" s="32"/>
      <c r="I2724" s="35"/>
      <c r="J2724" s="34"/>
      <c r="K2724" s="32"/>
      <c r="L2724" s="33"/>
      <c r="M2724" s="32"/>
      <c r="O2724" s="24"/>
    </row>
    <row r="2725" spans="2:16" s="23" customFormat="1" ht="21" customHeight="1">
      <c r="B2725" s="31"/>
      <c r="C2725" s="30"/>
      <c r="D2725" s="29"/>
      <c r="E2725" s="28"/>
      <c r="F2725" s="26"/>
      <c r="G2725" s="27"/>
      <c r="H2725" s="25"/>
      <c r="I2725" s="26"/>
      <c r="J2725" s="27"/>
      <c r="K2725" s="25"/>
      <c r="L2725" s="26"/>
      <c r="M2725" s="25"/>
      <c r="O2725" s="24"/>
    </row>
    <row r="2726" spans="2:16" s="23" customFormat="1" ht="21" customHeight="1">
      <c r="B2726" s="31"/>
      <c r="C2726" s="30"/>
      <c r="D2726" s="29"/>
      <c r="E2726" s="28"/>
      <c r="F2726" s="26"/>
      <c r="G2726" s="27"/>
      <c r="H2726" s="25"/>
      <c r="I2726" s="26"/>
      <c r="J2726" s="27"/>
      <c r="K2726" s="25"/>
      <c r="L2726" s="26"/>
      <c r="M2726" s="25"/>
      <c r="O2726" s="24"/>
    </row>
    <row r="2727" spans="2:16" ht="21" customHeight="1">
      <c r="F2727" s="20"/>
      <c r="G2727" s="21"/>
      <c r="H2727" s="22"/>
      <c r="I2727" s="20"/>
      <c r="J2727" s="21"/>
      <c r="K2727" s="21"/>
      <c r="L2727" s="20"/>
      <c r="M2727" s="19"/>
    </row>
    <row r="2728" spans="2:16" ht="21" customHeight="1">
      <c r="B2728" s="58"/>
      <c r="C2728" s="58"/>
      <c r="D2728" s="58"/>
      <c r="E2728" s="58"/>
      <c r="F2728" s="58"/>
      <c r="G2728" s="57"/>
      <c r="H2728" s="56"/>
      <c r="I2728" s="55"/>
      <c r="J2728" s="55"/>
      <c r="K2728" s="55"/>
      <c r="L2728" s="55"/>
      <c r="M2728" s="55"/>
      <c r="O2728" s="511"/>
      <c r="P2728" s="511"/>
    </row>
    <row r="2729" spans="2:16" ht="21" customHeight="1">
      <c r="B2729" s="54"/>
      <c r="C2729" s="53"/>
      <c r="D2729" s="53"/>
      <c r="E2729" s="53"/>
      <c r="F2729" s="53"/>
      <c r="G2729" s="21"/>
      <c r="H2729" s="22"/>
      <c r="I2729" s="20"/>
      <c r="J2729" s="21"/>
      <c r="K2729" s="21"/>
      <c r="L2729" s="52"/>
      <c r="M2729" s="51"/>
    </row>
    <row r="2730" spans="2:16" ht="21" customHeight="1">
      <c r="F2730" s="20"/>
      <c r="G2730" s="21"/>
      <c r="H2730" s="22"/>
      <c r="I2730" s="20"/>
      <c r="J2730" s="21"/>
      <c r="K2730" s="21"/>
      <c r="L2730" s="20"/>
      <c r="M2730" s="50"/>
    </row>
    <row r="2731" spans="2:16" s="23" customFormat="1" ht="21" customHeight="1">
      <c r="C2731" s="49"/>
      <c r="D2731" s="49"/>
      <c r="E2731" s="44"/>
      <c r="F2731" s="41"/>
      <c r="G2731" s="41"/>
      <c r="H2731" s="41"/>
      <c r="I2731" s="41"/>
      <c r="J2731" s="48"/>
      <c r="K2731" s="41"/>
      <c r="L2731" s="48"/>
      <c r="M2731" s="47"/>
      <c r="O2731" s="24"/>
    </row>
    <row r="2732" spans="2:16" s="23" customFormat="1" ht="21" customHeight="1">
      <c r="B2732" s="46"/>
      <c r="C2732" s="45"/>
      <c r="D2732" s="45"/>
      <c r="E2732" s="44"/>
      <c r="F2732" s="42"/>
      <c r="G2732" s="41"/>
      <c r="H2732" s="43"/>
      <c r="I2732" s="42"/>
      <c r="J2732" s="41"/>
      <c r="K2732" s="41"/>
      <c r="L2732" s="42"/>
      <c r="M2732" s="41"/>
      <c r="O2732" s="24"/>
    </row>
    <row r="2733" spans="2:16" s="23" customFormat="1" ht="21" customHeight="1">
      <c r="B2733" s="39"/>
      <c r="C2733" s="40"/>
      <c r="D2733" s="37"/>
      <c r="E2733" s="36"/>
      <c r="F2733" s="35"/>
      <c r="G2733" s="34"/>
      <c r="H2733" s="32"/>
      <c r="I2733" s="35"/>
      <c r="J2733" s="34"/>
      <c r="K2733" s="32"/>
      <c r="L2733" s="33"/>
      <c r="M2733" s="32"/>
      <c r="O2733" s="24"/>
    </row>
    <row r="2734" spans="2:16" s="23" customFormat="1" ht="21" customHeight="1">
      <c r="B2734" s="39"/>
      <c r="C2734" s="40"/>
      <c r="D2734" s="37"/>
      <c r="E2734" s="36"/>
      <c r="F2734" s="35"/>
      <c r="G2734" s="34"/>
      <c r="H2734" s="32"/>
      <c r="I2734" s="35"/>
      <c r="J2734" s="34"/>
      <c r="K2734" s="32"/>
      <c r="L2734" s="33"/>
      <c r="M2734" s="32"/>
      <c r="O2734" s="24"/>
    </row>
    <row r="2735" spans="2:16" s="23" customFormat="1" ht="21" customHeight="1">
      <c r="B2735" s="39"/>
      <c r="C2735" s="40"/>
      <c r="D2735" s="37"/>
      <c r="E2735" s="36"/>
      <c r="F2735" s="35"/>
      <c r="G2735" s="34"/>
      <c r="H2735" s="32"/>
      <c r="I2735" s="35"/>
      <c r="J2735" s="34"/>
      <c r="K2735" s="32"/>
      <c r="L2735" s="33"/>
      <c r="M2735" s="32"/>
      <c r="O2735" s="24"/>
    </row>
    <row r="2736" spans="2:16" s="23" customFormat="1" ht="21" customHeight="1">
      <c r="B2736" s="39"/>
      <c r="C2736" s="40"/>
      <c r="D2736" s="37"/>
      <c r="E2736" s="36"/>
      <c r="F2736" s="35"/>
      <c r="G2736" s="34"/>
      <c r="H2736" s="32"/>
      <c r="I2736" s="35"/>
      <c r="J2736" s="34"/>
      <c r="K2736" s="32"/>
      <c r="L2736" s="33"/>
      <c r="M2736" s="32"/>
      <c r="O2736" s="24"/>
    </row>
    <row r="2737" spans="2:15" s="23" customFormat="1" ht="21" customHeight="1">
      <c r="B2737" s="39"/>
      <c r="C2737" s="40"/>
      <c r="D2737" s="37"/>
      <c r="E2737" s="36"/>
      <c r="F2737" s="35"/>
      <c r="G2737" s="34"/>
      <c r="H2737" s="32"/>
      <c r="I2737" s="35"/>
      <c r="J2737" s="34"/>
      <c r="K2737" s="32"/>
      <c r="L2737" s="33"/>
      <c r="M2737" s="32"/>
      <c r="O2737" s="24"/>
    </row>
    <row r="2738" spans="2:15" s="23" customFormat="1" ht="21" customHeight="1">
      <c r="B2738" s="39"/>
      <c r="C2738" s="40"/>
      <c r="D2738" s="37"/>
      <c r="E2738" s="36"/>
      <c r="F2738" s="35"/>
      <c r="G2738" s="34"/>
      <c r="H2738" s="32"/>
      <c r="I2738" s="35"/>
      <c r="J2738" s="34"/>
      <c r="K2738" s="32"/>
      <c r="L2738" s="33"/>
      <c r="M2738" s="32"/>
      <c r="O2738" s="24"/>
    </row>
    <row r="2739" spans="2:15" s="23" customFormat="1" ht="21" customHeight="1">
      <c r="B2739" s="39"/>
      <c r="C2739" s="40"/>
      <c r="D2739" s="37"/>
      <c r="E2739" s="36"/>
      <c r="F2739" s="35"/>
      <c r="G2739" s="34"/>
      <c r="H2739" s="32"/>
      <c r="I2739" s="35"/>
      <c r="J2739" s="34"/>
      <c r="K2739" s="32"/>
      <c r="L2739" s="33"/>
      <c r="M2739" s="32"/>
      <c r="O2739" s="24"/>
    </row>
    <row r="2740" spans="2:15" s="23" customFormat="1" ht="21" customHeight="1">
      <c r="B2740" s="39"/>
      <c r="C2740" s="40"/>
      <c r="D2740" s="37"/>
      <c r="E2740" s="36"/>
      <c r="F2740" s="35"/>
      <c r="G2740" s="34"/>
      <c r="H2740" s="32"/>
      <c r="I2740" s="35"/>
      <c r="J2740" s="34"/>
      <c r="K2740" s="32"/>
      <c r="L2740" s="33"/>
      <c r="M2740" s="32"/>
      <c r="O2740" s="24"/>
    </row>
    <row r="2741" spans="2:15" s="23" customFormat="1" ht="21" customHeight="1">
      <c r="B2741" s="39"/>
      <c r="C2741" s="40"/>
      <c r="D2741" s="37"/>
      <c r="E2741" s="36"/>
      <c r="F2741" s="35"/>
      <c r="G2741" s="34"/>
      <c r="H2741" s="32"/>
      <c r="I2741" s="35"/>
      <c r="J2741" s="34"/>
      <c r="K2741" s="32"/>
      <c r="L2741" s="33"/>
      <c r="M2741" s="32"/>
      <c r="O2741" s="24"/>
    </row>
    <row r="2742" spans="2:15" s="23" customFormat="1" ht="21" customHeight="1">
      <c r="B2742" s="39"/>
      <c r="C2742" s="40"/>
      <c r="D2742" s="37"/>
      <c r="E2742" s="36"/>
      <c r="F2742" s="35"/>
      <c r="G2742" s="34"/>
      <c r="H2742" s="32"/>
      <c r="I2742" s="35"/>
      <c r="J2742" s="34"/>
      <c r="K2742" s="32"/>
      <c r="L2742" s="33"/>
      <c r="M2742" s="32"/>
      <c r="O2742" s="24"/>
    </row>
    <row r="2743" spans="2:15" s="23" customFormat="1" ht="21" customHeight="1">
      <c r="B2743" s="39"/>
      <c r="C2743" s="40"/>
      <c r="D2743" s="37"/>
      <c r="E2743" s="36"/>
      <c r="F2743" s="35"/>
      <c r="G2743" s="34"/>
      <c r="H2743" s="32"/>
      <c r="I2743" s="35"/>
      <c r="J2743" s="34"/>
      <c r="K2743" s="32"/>
      <c r="L2743" s="33"/>
      <c r="M2743" s="32"/>
      <c r="O2743" s="24"/>
    </row>
    <row r="2744" spans="2:15" s="23" customFormat="1" ht="21" customHeight="1">
      <c r="B2744" s="39"/>
      <c r="C2744" s="40"/>
      <c r="D2744" s="37"/>
      <c r="E2744" s="36"/>
      <c r="F2744" s="35"/>
      <c r="G2744" s="34"/>
      <c r="H2744" s="32"/>
      <c r="I2744" s="35"/>
      <c r="J2744" s="34"/>
      <c r="K2744" s="32"/>
      <c r="L2744" s="33"/>
      <c r="M2744" s="32"/>
      <c r="O2744" s="24"/>
    </row>
    <row r="2745" spans="2:15" s="23" customFormat="1" ht="21" customHeight="1">
      <c r="B2745" s="39"/>
      <c r="C2745" s="40"/>
      <c r="D2745" s="37"/>
      <c r="E2745" s="36"/>
      <c r="F2745" s="35"/>
      <c r="G2745" s="34"/>
      <c r="H2745" s="32"/>
      <c r="I2745" s="35"/>
      <c r="J2745" s="34"/>
      <c r="K2745" s="32"/>
      <c r="L2745" s="33"/>
      <c r="M2745" s="32"/>
      <c r="O2745" s="24"/>
    </row>
    <row r="2746" spans="2:15" s="23" customFormat="1" ht="21" customHeight="1">
      <c r="B2746" s="39"/>
      <c r="C2746" s="40"/>
      <c r="D2746" s="37"/>
      <c r="E2746" s="36"/>
      <c r="F2746" s="35"/>
      <c r="G2746" s="34"/>
      <c r="H2746" s="32"/>
      <c r="I2746" s="35"/>
      <c r="J2746" s="34"/>
      <c r="K2746" s="32"/>
      <c r="L2746" s="33"/>
      <c r="M2746" s="32"/>
      <c r="O2746" s="24"/>
    </row>
    <row r="2747" spans="2:15" s="23" customFormat="1" ht="21" customHeight="1">
      <c r="B2747" s="39"/>
      <c r="C2747" s="40"/>
      <c r="D2747" s="37"/>
      <c r="E2747" s="36"/>
      <c r="F2747" s="35"/>
      <c r="G2747" s="34"/>
      <c r="H2747" s="32"/>
      <c r="I2747" s="35"/>
      <c r="J2747" s="34"/>
      <c r="K2747" s="32"/>
      <c r="L2747" s="33"/>
      <c r="M2747" s="32"/>
      <c r="O2747" s="24"/>
    </row>
    <row r="2748" spans="2:15" s="23" customFormat="1" ht="21" customHeight="1">
      <c r="B2748" s="39"/>
      <c r="C2748" s="38"/>
      <c r="D2748" s="37"/>
      <c r="E2748" s="36"/>
      <c r="F2748" s="35"/>
      <c r="G2748" s="34"/>
      <c r="H2748" s="32"/>
      <c r="I2748" s="35"/>
      <c r="J2748" s="34"/>
      <c r="K2748" s="32"/>
      <c r="L2748" s="33"/>
      <c r="M2748" s="32"/>
      <c r="O2748" s="24"/>
    </row>
    <row r="2749" spans="2:15" s="23" customFormat="1" ht="21" customHeight="1">
      <c r="B2749" s="39"/>
      <c r="C2749" s="38"/>
      <c r="D2749" s="37"/>
      <c r="E2749" s="36"/>
      <c r="F2749" s="35"/>
      <c r="G2749" s="34"/>
      <c r="H2749" s="32"/>
      <c r="I2749" s="35"/>
      <c r="J2749" s="34"/>
      <c r="K2749" s="32"/>
      <c r="L2749" s="33"/>
      <c r="M2749" s="32"/>
      <c r="O2749" s="24"/>
    </row>
    <row r="2750" spans="2:15" s="23" customFormat="1" ht="21" customHeight="1">
      <c r="B2750" s="39"/>
      <c r="C2750" s="38"/>
      <c r="D2750" s="37"/>
      <c r="E2750" s="36"/>
      <c r="F2750" s="35"/>
      <c r="G2750" s="34"/>
      <c r="H2750" s="32"/>
      <c r="I2750" s="35"/>
      <c r="J2750" s="34"/>
      <c r="K2750" s="32"/>
      <c r="L2750" s="33"/>
      <c r="M2750" s="32"/>
      <c r="O2750" s="24"/>
    </row>
    <row r="2751" spans="2:15" s="23" customFormat="1" ht="21" customHeight="1">
      <c r="B2751" s="39"/>
      <c r="C2751" s="38"/>
      <c r="D2751" s="37"/>
      <c r="E2751" s="36"/>
      <c r="F2751" s="35"/>
      <c r="G2751" s="34"/>
      <c r="H2751" s="32"/>
      <c r="I2751" s="35"/>
      <c r="J2751" s="34"/>
      <c r="K2751" s="32"/>
      <c r="L2751" s="33"/>
      <c r="M2751" s="32"/>
      <c r="O2751" s="24"/>
    </row>
    <row r="2752" spans="2:15" s="23" customFormat="1" ht="21" customHeight="1">
      <c r="B2752" s="31"/>
      <c r="C2752" s="30"/>
      <c r="D2752" s="29"/>
      <c r="E2752" s="28"/>
      <c r="F2752" s="26"/>
      <c r="G2752" s="27"/>
      <c r="H2752" s="25"/>
      <c r="I2752" s="26"/>
      <c r="J2752" s="27"/>
      <c r="K2752" s="25"/>
      <c r="L2752" s="26"/>
      <c r="M2752" s="25"/>
      <c r="O2752" s="24"/>
    </row>
    <row r="2753" spans="2:16" s="23" customFormat="1" ht="21" customHeight="1">
      <c r="B2753" s="31"/>
      <c r="C2753" s="30"/>
      <c r="D2753" s="29"/>
      <c r="E2753" s="28"/>
      <c r="F2753" s="26"/>
      <c r="G2753" s="27"/>
      <c r="H2753" s="25"/>
      <c r="I2753" s="26"/>
      <c r="J2753" s="27"/>
      <c r="K2753" s="25"/>
      <c r="L2753" s="26"/>
      <c r="M2753" s="25"/>
      <c r="O2753" s="24"/>
    </row>
    <row r="2754" spans="2:16" ht="21" customHeight="1">
      <c r="F2754" s="20"/>
      <c r="G2754" s="21"/>
      <c r="H2754" s="22"/>
      <c r="I2754" s="20"/>
      <c r="J2754" s="21"/>
      <c r="K2754" s="21"/>
      <c r="L2754" s="20"/>
      <c r="M2754" s="19"/>
    </row>
    <row r="2755" spans="2:16" ht="21" customHeight="1">
      <c r="B2755" s="58"/>
      <c r="C2755" s="58"/>
      <c r="D2755" s="58"/>
      <c r="E2755" s="58"/>
      <c r="F2755" s="58"/>
      <c r="G2755" s="57"/>
      <c r="H2755" s="56"/>
      <c r="I2755" s="55"/>
      <c r="J2755" s="55"/>
      <c r="K2755" s="55"/>
      <c r="L2755" s="55"/>
      <c r="M2755" s="55"/>
      <c r="O2755" s="511"/>
      <c r="P2755" s="511"/>
    </row>
    <row r="2756" spans="2:16" ht="21" customHeight="1">
      <c r="B2756" s="54"/>
      <c r="C2756" s="53"/>
      <c r="D2756" s="53"/>
      <c r="E2756" s="53"/>
      <c r="F2756" s="53"/>
      <c r="G2756" s="21"/>
      <c r="H2756" s="22"/>
      <c r="I2756" s="20"/>
      <c r="J2756" s="21"/>
      <c r="K2756" s="21"/>
      <c r="L2756" s="52"/>
      <c r="M2756" s="51"/>
    </row>
    <row r="2757" spans="2:16" ht="21" customHeight="1">
      <c r="F2757" s="20"/>
      <c r="G2757" s="21"/>
      <c r="H2757" s="22"/>
      <c r="I2757" s="20"/>
      <c r="J2757" s="21"/>
      <c r="K2757" s="21"/>
      <c r="L2757" s="20"/>
      <c r="M2757" s="50"/>
    </row>
    <row r="2758" spans="2:16" s="23" customFormat="1" ht="21" customHeight="1">
      <c r="C2758" s="49"/>
      <c r="D2758" s="49"/>
      <c r="E2758" s="44"/>
      <c r="F2758" s="41"/>
      <c r="G2758" s="41"/>
      <c r="H2758" s="41"/>
      <c r="I2758" s="41"/>
      <c r="J2758" s="48"/>
      <c r="K2758" s="41"/>
      <c r="L2758" s="48"/>
      <c r="M2758" s="47"/>
      <c r="O2758" s="24"/>
    </row>
    <row r="2759" spans="2:16" s="23" customFormat="1" ht="21" customHeight="1">
      <c r="B2759" s="46"/>
      <c r="C2759" s="45"/>
      <c r="D2759" s="45"/>
      <c r="E2759" s="44"/>
      <c r="F2759" s="42"/>
      <c r="G2759" s="41"/>
      <c r="H2759" s="43"/>
      <c r="I2759" s="42"/>
      <c r="J2759" s="41"/>
      <c r="K2759" s="41"/>
      <c r="L2759" s="42"/>
      <c r="M2759" s="41"/>
      <c r="O2759" s="24"/>
    </row>
    <row r="2760" spans="2:16" s="23" customFormat="1" ht="21" customHeight="1">
      <c r="B2760" s="39"/>
      <c r="C2760" s="40"/>
      <c r="D2760" s="37"/>
      <c r="E2760" s="36"/>
      <c r="F2760" s="35"/>
      <c r="G2760" s="34"/>
      <c r="H2760" s="32"/>
      <c r="I2760" s="35"/>
      <c r="J2760" s="34"/>
      <c r="K2760" s="32"/>
      <c r="L2760" s="33"/>
      <c r="M2760" s="32"/>
      <c r="O2760" s="24"/>
    </row>
    <row r="2761" spans="2:16" s="23" customFormat="1" ht="21" customHeight="1">
      <c r="B2761" s="39"/>
      <c r="C2761" s="40"/>
      <c r="D2761" s="37"/>
      <c r="E2761" s="36"/>
      <c r="F2761" s="35"/>
      <c r="G2761" s="34"/>
      <c r="H2761" s="32"/>
      <c r="I2761" s="35"/>
      <c r="J2761" s="34"/>
      <c r="K2761" s="32"/>
      <c r="L2761" s="33"/>
      <c r="M2761" s="32"/>
      <c r="O2761" s="24"/>
    </row>
    <row r="2762" spans="2:16" s="23" customFormat="1" ht="21" customHeight="1">
      <c r="B2762" s="39"/>
      <c r="C2762" s="40"/>
      <c r="D2762" s="37"/>
      <c r="E2762" s="36"/>
      <c r="F2762" s="35"/>
      <c r="G2762" s="34"/>
      <c r="H2762" s="32"/>
      <c r="I2762" s="35"/>
      <c r="J2762" s="34"/>
      <c r="K2762" s="32"/>
      <c r="L2762" s="33"/>
      <c r="M2762" s="32"/>
      <c r="O2762" s="24"/>
    </row>
    <row r="2763" spans="2:16" s="23" customFormat="1" ht="21" customHeight="1">
      <c r="B2763" s="39"/>
      <c r="C2763" s="40"/>
      <c r="D2763" s="37"/>
      <c r="E2763" s="36"/>
      <c r="F2763" s="35"/>
      <c r="G2763" s="34"/>
      <c r="H2763" s="32"/>
      <c r="I2763" s="35"/>
      <c r="J2763" s="34"/>
      <c r="K2763" s="32"/>
      <c r="L2763" s="33"/>
      <c r="M2763" s="32"/>
      <c r="O2763" s="24"/>
    </row>
    <row r="2764" spans="2:16" s="23" customFormat="1" ht="21" customHeight="1">
      <c r="B2764" s="39"/>
      <c r="C2764" s="40"/>
      <c r="D2764" s="37"/>
      <c r="E2764" s="36"/>
      <c r="F2764" s="35"/>
      <c r="G2764" s="34"/>
      <c r="H2764" s="32"/>
      <c r="I2764" s="35"/>
      <c r="J2764" s="34"/>
      <c r="K2764" s="32"/>
      <c r="L2764" s="33"/>
      <c r="M2764" s="32"/>
      <c r="O2764" s="24"/>
    </row>
    <row r="2765" spans="2:16" s="23" customFormat="1" ht="21" customHeight="1">
      <c r="B2765" s="39"/>
      <c r="C2765" s="40"/>
      <c r="D2765" s="37"/>
      <c r="E2765" s="36"/>
      <c r="F2765" s="35"/>
      <c r="G2765" s="34"/>
      <c r="H2765" s="32"/>
      <c r="I2765" s="35"/>
      <c r="J2765" s="34"/>
      <c r="K2765" s="32"/>
      <c r="L2765" s="33"/>
      <c r="M2765" s="32"/>
      <c r="O2765" s="24"/>
    </row>
    <row r="2766" spans="2:16" s="23" customFormat="1" ht="21" customHeight="1">
      <c r="B2766" s="39"/>
      <c r="C2766" s="40"/>
      <c r="D2766" s="37"/>
      <c r="E2766" s="36"/>
      <c r="F2766" s="35"/>
      <c r="G2766" s="34"/>
      <c r="H2766" s="32"/>
      <c r="I2766" s="35"/>
      <c r="J2766" s="34"/>
      <c r="K2766" s="32"/>
      <c r="L2766" s="33"/>
      <c r="M2766" s="32"/>
      <c r="O2766" s="24"/>
    </row>
    <row r="2767" spans="2:16" s="23" customFormat="1" ht="21" customHeight="1">
      <c r="B2767" s="39"/>
      <c r="C2767" s="40"/>
      <c r="D2767" s="37"/>
      <c r="E2767" s="36"/>
      <c r="F2767" s="35"/>
      <c r="G2767" s="34"/>
      <c r="H2767" s="32"/>
      <c r="I2767" s="35"/>
      <c r="J2767" s="34"/>
      <c r="K2767" s="32"/>
      <c r="L2767" s="33"/>
      <c r="M2767" s="32"/>
      <c r="O2767" s="24"/>
    </row>
    <row r="2768" spans="2:16" s="23" customFormat="1" ht="21" customHeight="1">
      <c r="B2768" s="39"/>
      <c r="C2768" s="40"/>
      <c r="D2768" s="37"/>
      <c r="E2768" s="36"/>
      <c r="F2768" s="35"/>
      <c r="G2768" s="34"/>
      <c r="H2768" s="32"/>
      <c r="I2768" s="35"/>
      <c r="J2768" s="34"/>
      <c r="K2768" s="32"/>
      <c r="L2768" s="33"/>
      <c r="M2768" s="32"/>
      <c r="O2768" s="24"/>
    </row>
    <row r="2769" spans="2:16" s="23" customFormat="1" ht="21" customHeight="1">
      <c r="B2769" s="39"/>
      <c r="C2769" s="40"/>
      <c r="D2769" s="37"/>
      <c r="E2769" s="36"/>
      <c r="F2769" s="35"/>
      <c r="G2769" s="34"/>
      <c r="H2769" s="32"/>
      <c r="I2769" s="35"/>
      <c r="J2769" s="34"/>
      <c r="K2769" s="32"/>
      <c r="L2769" s="33"/>
      <c r="M2769" s="32"/>
      <c r="O2769" s="24"/>
    </row>
    <row r="2770" spans="2:16" s="23" customFormat="1" ht="21" customHeight="1">
      <c r="B2770" s="39"/>
      <c r="C2770" s="40"/>
      <c r="D2770" s="37"/>
      <c r="E2770" s="36"/>
      <c r="F2770" s="35"/>
      <c r="G2770" s="34"/>
      <c r="H2770" s="32"/>
      <c r="I2770" s="35"/>
      <c r="J2770" s="34"/>
      <c r="K2770" s="32"/>
      <c r="L2770" s="33"/>
      <c r="M2770" s="32"/>
      <c r="O2770" s="24"/>
    </row>
    <row r="2771" spans="2:16" s="23" customFormat="1" ht="21" customHeight="1">
      <c r="B2771" s="39"/>
      <c r="C2771" s="40"/>
      <c r="D2771" s="37"/>
      <c r="E2771" s="36"/>
      <c r="F2771" s="35"/>
      <c r="G2771" s="34"/>
      <c r="H2771" s="32"/>
      <c r="I2771" s="35"/>
      <c r="J2771" s="34"/>
      <c r="K2771" s="32"/>
      <c r="L2771" s="33"/>
      <c r="M2771" s="32"/>
      <c r="O2771" s="24"/>
    </row>
    <row r="2772" spans="2:16" s="23" customFormat="1" ht="21" customHeight="1">
      <c r="B2772" s="39"/>
      <c r="C2772" s="40"/>
      <c r="D2772" s="37"/>
      <c r="E2772" s="36"/>
      <c r="F2772" s="35"/>
      <c r="G2772" s="34"/>
      <c r="H2772" s="32"/>
      <c r="I2772" s="35"/>
      <c r="J2772" s="34"/>
      <c r="K2772" s="32"/>
      <c r="L2772" s="33"/>
      <c r="M2772" s="32"/>
      <c r="O2772" s="24"/>
    </row>
    <row r="2773" spans="2:16" s="23" customFormat="1" ht="21" customHeight="1">
      <c r="B2773" s="39"/>
      <c r="C2773" s="40"/>
      <c r="D2773" s="37"/>
      <c r="E2773" s="36"/>
      <c r="F2773" s="35"/>
      <c r="G2773" s="34"/>
      <c r="H2773" s="32"/>
      <c r="I2773" s="35"/>
      <c r="J2773" s="34"/>
      <c r="K2773" s="32"/>
      <c r="L2773" s="33"/>
      <c r="M2773" s="32"/>
      <c r="O2773" s="24"/>
    </row>
    <row r="2774" spans="2:16" s="23" customFormat="1" ht="21" customHeight="1">
      <c r="B2774" s="39"/>
      <c r="C2774" s="40"/>
      <c r="D2774" s="37"/>
      <c r="E2774" s="36"/>
      <c r="F2774" s="35"/>
      <c r="G2774" s="34"/>
      <c r="H2774" s="32"/>
      <c r="I2774" s="35"/>
      <c r="J2774" s="34"/>
      <c r="K2774" s="32"/>
      <c r="L2774" s="33"/>
      <c r="M2774" s="32"/>
      <c r="O2774" s="24"/>
    </row>
    <row r="2775" spans="2:16" s="23" customFormat="1" ht="21" customHeight="1">
      <c r="B2775" s="39"/>
      <c r="C2775" s="38"/>
      <c r="D2775" s="37"/>
      <c r="E2775" s="36"/>
      <c r="F2775" s="35"/>
      <c r="G2775" s="34"/>
      <c r="H2775" s="32"/>
      <c r="I2775" s="35"/>
      <c r="J2775" s="34"/>
      <c r="K2775" s="32"/>
      <c r="L2775" s="33"/>
      <c r="M2775" s="32"/>
      <c r="O2775" s="24"/>
    </row>
    <row r="2776" spans="2:16" s="23" customFormat="1" ht="21" customHeight="1">
      <c r="B2776" s="39"/>
      <c r="C2776" s="38"/>
      <c r="D2776" s="37"/>
      <c r="E2776" s="36"/>
      <c r="F2776" s="35"/>
      <c r="G2776" s="34"/>
      <c r="H2776" s="32"/>
      <c r="I2776" s="35"/>
      <c r="J2776" s="34"/>
      <c r="K2776" s="32"/>
      <c r="L2776" s="33"/>
      <c r="M2776" s="32"/>
      <c r="O2776" s="24"/>
    </row>
    <row r="2777" spans="2:16" s="23" customFormat="1" ht="21" customHeight="1">
      <c r="B2777" s="39"/>
      <c r="C2777" s="38"/>
      <c r="D2777" s="37"/>
      <c r="E2777" s="36"/>
      <c r="F2777" s="35"/>
      <c r="G2777" s="34"/>
      <c r="H2777" s="32"/>
      <c r="I2777" s="35"/>
      <c r="J2777" s="34"/>
      <c r="K2777" s="32"/>
      <c r="L2777" s="33"/>
      <c r="M2777" s="32"/>
      <c r="O2777" s="24"/>
    </row>
    <row r="2778" spans="2:16" s="23" customFormat="1" ht="21" customHeight="1">
      <c r="B2778" s="39"/>
      <c r="C2778" s="38"/>
      <c r="D2778" s="37"/>
      <c r="E2778" s="36"/>
      <c r="F2778" s="35"/>
      <c r="G2778" s="34"/>
      <c r="H2778" s="32"/>
      <c r="I2778" s="35"/>
      <c r="J2778" s="34"/>
      <c r="K2778" s="32"/>
      <c r="L2778" s="33"/>
      <c r="M2778" s="32"/>
      <c r="O2778" s="24"/>
    </row>
    <row r="2779" spans="2:16" s="23" customFormat="1" ht="21" customHeight="1">
      <c r="B2779" s="31"/>
      <c r="C2779" s="30"/>
      <c r="D2779" s="29"/>
      <c r="E2779" s="28"/>
      <c r="F2779" s="26"/>
      <c r="G2779" s="27"/>
      <c r="H2779" s="25"/>
      <c r="I2779" s="26"/>
      <c r="J2779" s="27"/>
      <c r="K2779" s="25"/>
      <c r="L2779" s="26"/>
      <c r="M2779" s="25"/>
      <c r="O2779" s="24"/>
    </row>
    <row r="2780" spans="2:16" s="23" customFormat="1" ht="21" customHeight="1">
      <c r="B2780" s="31"/>
      <c r="C2780" s="30"/>
      <c r="D2780" s="29"/>
      <c r="E2780" s="28"/>
      <c r="F2780" s="26"/>
      <c r="G2780" s="27"/>
      <c r="H2780" s="25"/>
      <c r="I2780" s="26"/>
      <c r="J2780" s="27"/>
      <c r="K2780" s="25"/>
      <c r="L2780" s="26"/>
      <c r="M2780" s="25"/>
      <c r="O2780" s="24"/>
    </row>
    <row r="2781" spans="2:16" ht="21" customHeight="1">
      <c r="F2781" s="20"/>
      <c r="G2781" s="21"/>
      <c r="H2781" s="22"/>
      <c r="I2781" s="20"/>
      <c r="J2781" s="21"/>
      <c r="K2781" s="21"/>
      <c r="L2781" s="20"/>
      <c r="M2781" s="19"/>
    </row>
    <row r="2782" spans="2:16" ht="21" customHeight="1">
      <c r="B2782" s="58"/>
      <c r="C2782" s="58"/>
      <c r="D2782" s="58"/>
      <c r="E2782" s="58"/>
      <c r="F2782" s="58"/>
      <c r="G2782" s="57"/>
      <c r="H2782" s="56"/>
      <c r="I2782" s="55"/>
      <c r="J2782" s="55"/>
      <c r="K2782" s="55"/>
      <c r="L2782" s="55"/>
      <c r="M2782" s="55"/>
      <c r="O2782" s="511"/>
      <c r="P2782" s="511"/>
    </row>
    <row r="2783" spans="2:16" ht="21" customHeight="1">
      <c r="B2783" s="54"/>
      <c r="C2783" s="53"/>
      <c r="D2783" s="53"/>
      <c r="E2783" s="53"/>
      <c r="F2783" s="53"/>
      <c r="G2783" s="21"/>
      <c r="H2783" s="22"/>
      <c r="I2783" s="20"/>
      <c r="J2783" s="21"/>
      <c r="K2783" s="21"/>
      <c r="L2783" s="52"/>
      <c r="M2783" s="51"/>
    </row>
    <row r="2784" spans="2:16" ht="21" customHeight="1">
      <c r="F2784" s="20"/>
      <c r="G2784" s="21"/>
      <c r="H2784" s="22"/>
      <c r="I2784" s="20"/>
      <c r="J2784" s="21"/>
      <c r="K2784" s="21"/>
      <c r="L2784" s="20"/>
      <c r="M2784" s="50"/>
    </row>
    <row r="2785" spans="2:15" s="23" customFormat="1" ht="21" customHeight="1">
      <c r="C2785" s="49"/>
      <c r="D2785" s="49"/>
      <c r="E2785" s="44"/>
      <c r="F2785" s="41"/>
      <c r="G2785" s="41"/>
      <c r="H2785" s="41"/>
      <c r="I2785" s="41"/>
      <c r="J2785" s="48"/>
      <c r="K2785" s="41"/>
      <c r="L2785" s="48"/>
      <c r="M2785" s="47"/>
      <c r="O2785" s="24"/>
    </row>
    <row r="2786" spans="2:15" s="23" customFormat="1" ht="21" customHeight="1">
      <c r="B2786" s="46"/>
      <c r="C2786" s="45"/>
      <c r="D2786" s="45"/>
      <c r="E2786" s="44"/>
      <c r="F2786" s="42"/>
      <c r="G2786" s="41"/>
      <c r="H2786" s="43"/>
      <c r="I2786" s="42"/>
      <c r="J2786" s="41"/>
      <c r="K2786" s="41"/>
      <c r="L2786" s="42"/>
      <c r="M2786" s="41"/>
      <c r="O2786" s="24"/>
    </row>
    <row r="2787" spans="2:15" s="23" customFormat="1" ht="21" customHeight="1">
      <c r="B2787" s="39"/>
      <c r="C2787" s="40"/>
      <c r="D2787" s="37"/>
      <c r="E2787" s="36"/>
      <c r="F2787" s="35"/>
      <c r="G2787" s="34"/>
      <c r="H2787" s="32"/>
      <c r="I2787" s="35"/>
      <c r="J2787" s="34"/>
      <c r="K2787" s="32"/>
      <c r="L2787" s="33"/>
      <c r="M2787" s="32"/>
      <c r="O2787" s="24"/>
    </row>
    <row r="2788" spans="2:15" s="23" customFormat="1" ht="21" customHeight="1">
      <c r="B2788" s="39"/>
      <c r="C2788" s="40"/>
      <c r="D2788" s="37"/>
      <c r="E2788" s="36"/>
      <c r="F2788" s="35"/>
      <c r="G2788" s="34"/>
      <c r="H2788" s="32"/>
      <c r="I2788" s="35"/>
      <c r="J2788" s="34"/>
      <c r="K2788" s="32"/>
      <c r="L2788" s="33"/>
      <c r="M2788" s="32"/>
      <c r="O2788" s="24"/>
    </row>
    <row r="2789" spans="2:15" s="23" customFormat="1" ht="21" customHeight="1">
      <c r="B2789" s="39"/>
      <c r="C2789" s="40"/>
      <c r="D2789" s="37"/>
      <c r="E2789" s="36"/>
      <c r="F2789" s="35"/>
      <c r="G2789" s="34"/>
      <c r="H2789" s="32"/>
      <c r="I2789" s="35"/>
      <c r="J2789" s="34"/>
      <c r="K2789" s="32"/>
      <c r="L2789" s="33"/>
      <c r="M2789" s="32"/>
      <c r="O2789" s="24"/>
    </row>
    <row r="2790" spans="2:15" s="23" customFormat="1" ht="21" customHeight="1">
      <c r="B2790" s="39"/>
      <c r="C2790" s="40"/>
      <c r="D2790" s="37"/>
      <c r="E2790" s="36"/>
      <c r="F2790" s="35"/>
      <c r="G2790" s="34"/>
      <c r="H2790" s="32"/>
      <c r="I2790" s="35"/>
      <c r="J2790" s="34"/>
      <c r="K2790" s="32"/>
      <c r="L2790" s="33"/>
      <c r="M2790" s="32"/>
      <c r="O2790" s="24"/>
    </row>
    <row r="2791" spans="2:15" s="23" customFormat="1" ht="21" customHeight="1">
      <c r="B2791" s="39"/>
      <c r="C2791" s="40"/>
      <c r="D2791" s="37"/>
      <c r="E2791" s="36"/>
      <c r="F2791" s="35"/>
      <c r="G2791" s="34"/>
      <c r="H2791" s="32"/>
      <c r="I2791" s="35"/>
      <c r="J2791" s="34"/>
      <c r="K2791" s="32"/>
      <c r="L2791" s="33"/>
      <c r="M2791" s="32"/>
      <c r="O2791" s="24"/>
    </row>
    <row r="2792" spans="2:15" s="23" customFormat="1" ht="21" customHeight="1">
      <c r="B2792" s="39"/>
      <c r="C2792" s="40"/>
      <c r="D2792" s="37"/>
      <c r="E2792" s="36"/>
      <c r="F2792" s="35"/>
      <c r="G2792" s="34"/>
      <c r="H2792" s="32"/>
      <c r="I2792" s="35"/>
      <c r="J2792" s="34"/>
      <c r="K2792" s="32"/>
      <c r="L2792" s="33"/>
      <c r="M2792" s="32"/>
      <c r="O2792" s="24"/>
    </row>
    <row r="2793" spans="2:15" s="23" customFormat="1" ht="21" customHeight="1">
      <c r="B2793" s="39"/>
      <c r="C2793" s="40"/>
      <c r="D2793" s="37"/>
      <c r="E2793" s="36"/>
      <c r="F2793" s="35"/>
      <c r="G2793" s="34"/>
      <c r="H2793" s="32"/>
      <c r="I2793" s="35"/>
      <c r="J2793" s="34"/>
      <c r="K2793" s="32"/>
      <c r="L2793" s="33"/>
      <c r="M2793" s="32"/>
      <c r="O2793" s="24"/>
    </row>
    <row r="2794" spans="2:15" s="23" customFormat="1" ht="21" customHeight="1">
      <c r="B2794" s="39"/>
      <c r="C2794" s="40"/>
      <c r="D2794" s="37"/>
      <c r="E2794" s="36"/>
      <c r="F2794" s="35"/>
      <c r="G2794" s="34"/>
      <c r="H2794" s="32"/>
      <c r="I2794" s="35"/>
      <c r="J2794" s="34"/>
      <c r="K2794" s="32"/>
      <c r="L2794" s="33"/>
      <c r="M2794" s="32"/>
      <c r="O2794" s="24"/>
    </row>
    <row r="2795" spans="2:15" s="23" customFormat="1" ht="21" customHeight="1">
      <c r="B2795" s="39"/>
      <c r="C2795" s="40"/>
      <c r="D2795" s="37"/>
      <c r="E2795" s="36"/>
      <c r="F2795" s="35"/>
      <c r="G2795" s="34"/>
      <c r="H2795" s="32"/>
      <c r="I2795" s="35"/>
      <c r="J2795" s="34"/>
      <c r="K2795" s="32"/>
      <c r="L2795" s="33"/>
      <c r="M2795" s="32"/>
      <c r="O2795" s="24"/>
    </row>
    <row r="2796" spans="2:15" s="23" customFormat="1" ht="21" customHeight="1">
      <c r="B2796" s="39"/>
      <c r="C2796" s="40"/>
      <c r="D2796" s="37"/>
      <c r="E2796" s="36"/>
      <c r="F2796" s="35"/>
      <c r="G2796" s="34"/>
      <c r="H2796" s="32"/>
      <c r="I2796" s="35"/>
      <c r="J2796" s="34"/>
      <c r="K2796" s="32"/>
      <c r="L2796" s="33"/>
      <c r="M2796" s="32"/>
      <c r="O2796" s="24"/>
    </row>
    <row r="2797" spans="2:15" s="23" customFormat="1" ht="21" customHeight="1">
      <c r="B2797" s="39"/>
      <c r="C2797" s="40"/>
      <c r="D2797" s="37"/>
      <c r="E2797" s="36"/>
      <c r="F2797" s="35"/>
      <c r="G2797" s="34"/>
      <c r="H2797" s="32"/>
      <c r="I2797" s="35"/>
      <c r="J2797" s="34"/>
      <c r="K2797" s="32"/>
      <c r="L2797" s="33"/>
      <c r="M2797" s="32"/>
      <c r="O2797" s="24"/>
    </row>
    <row r="2798" spans="2:15" s="23" customFormat="1" ht="21" customHeight="1">
      <c r="B2798" s="39"/>
      <c r="C2798" s="40"/>
      <c r="D2798" s="37"/>
      <c r="E2798" s="36"/>
      <c r="F2798" s="35"/>
      <c r="G2798" s="34"/>
      <c r="H2798" s="32"/>
      <c r="I2798" s="35"/>
      <c r="J2798" s="34"/>
      <c r="K2798" s="32"/>
      <c r="L2798" s="33"/>
      <c r="M2798" s="32"/>
      <c r="O2798" s="24"/>
    </row>
    <row r="2799" spans="2:15" s="23" customFormat="1" ht="21" customHeight="1">
      <c r="B2799" s="39"/>
      <c r="C2799" s="40"/>
      <c r="D2799" s="37"/>
      <c r="E2799" s="36"/>
      <c r="F2799" s="35"/>
      <c r="G2799" s="34"/>
      <c r="H2799" s="32"/>
      <c r="I2799" s="35"/>
      <c r="J2799" s="34"/>
      <c r="K2799" s="32"/>
      <c r="L2799" s="33"/>
      <c r="M2799" s="32"/>
      <c r="O2799" s="24"/>
    </row>
    <row r="2800" spans="2:15" s="23" customFormat="1" ht="21" customHeight="1">
      <c r="B2800" s="39"/>
      <c r="C2800" s="40"/>
      <c r="D2800" s="37"/>
      <c r="E2800" s="36"/>
      <c r="F2800" s="35"/>
      <c r="G2800" s="34"/>
      <c r="H2800" s="32"/>
      <c r="I2800" s="35"/>
      <c r="J2800" s="34"/>
      <c r="K2800" s="32"/>
      <c r="L2800" s="33"/>
      <c r="M2800" s="32"/>
      <c r="O2800" s="24"/>
    </row>
    <row r="2801" spans="2:16" s="23" customFormat="1" ht="21" customHeight="1">
      <c r="B2801" s="39"/>
      <c r="C2801" s="40"/>
      <c r="D2801" s="37"/>
      <c r="E2801" s="36"/>
      <c r="F2801" s="35"/>
      <c r="G2801" s="34"/>
      <c r="H2801" s="32"/>
      <c r="I2801" s="35"/>
      <c r="J2801" s="34"/>
      <c r="K2801" s="32"/>
      <c r="L2801" s="33"/>
      <c r="M2801" s="32"/>
      <c r="O2801" s="24"/>
    </row>
    <row r="2802" spans="2:16" s="23" customFormat="1" ht="21" customHeight="1">
      <c r="B2802" s="39"/>
      <c r="C2802" s="38"/>
      <c r="D2802" s="37"/>
      <c r="E2802" s="36"/>
      <c r="F2802" s="35"/>
      <c r="G2802" s="34"/>
      <c r="H2802" s="32"/>
      <c r="I2802" s="35"/>
      <c r="J2802" s="34"/>
      <c r="K2802" s="32"/>
      <c r="L2802" s="33"/>
      <c r="M2802" s="32"/>
      <c r="O2802" s="24"/>
    </row>
    <row r="2803" spans="2:16" s="23" customFormat="1" ht="21" customHeight="1">
      <c r="B2803" s="39"/>
      <c r="C2803" s="38"/>
      <c r="D2803" s="37"/>
      <c r="E2803" s="36"/>
      <c r="F2803" s="35"/>
      <c r="G2803" s="34"/>
      <c r="H2803" s="32"/>
      <c r="I2803" s="35"/>
      <c r="J2803" s="34"/>
      <c r="K2803" s="32"/>
      <c r="L2803" s="33"/>
      <c r="M2803" s="32"/>
      <c r="O2803" s="24"/>
    </row>
    <row r="2804" spans="2:16" s="23" customFormat="1" ht="21" customHeight="1">
      <c r="B2804" s="39"/>
      <c r="C2804" s="38"/>
      <c r="D2804" s="37"/>
      <c r="E2804" s="36"/>
      <c r="F2804" s="35"/>
      <c r="G2804" s="34"/>
      <c r="H2804" s="32"/>
      <c r="I2804" s="35"/>
      <c r="J2804" s="34"/>
      <c r="K2804" s="32"/>
      <c r="L2804" s="33"/>
      <c r="M2804" s="32"/>
      <c r="O2804" s="24"/>
    </row>
    <row r="2805" spans="2:16" s="23" customFormat="1" ht="21" customHeight="1">
      <c r="B2805" s="39"/>
      <c r="C2805" s="38"/>
      <c r="D2805" s="37"/>
      <c r="E2805" s="36"/>
      <c r="F2805" s="35"/>
      <c r="G2805" s="34"/>
      <c r="H2805" s="32"/>
      <c r="I2805" s="35"/>
      <c r="J2805" s="34"/>
      <c r="K2805" s="32"/>
      <c r="L2805" s="33"/>
      <c r="M2805" s="32"/>
      <c r="O2805" s="24"/>
    </row>
    <row r="2806" spans="2:16" s="23" customFormat="1" ht="21" customHeight="1">
      <c r="B2806" s="31"/>
      <c r="C2806" s="30"/>
      <c r="D2806" s="29"/>
      <c r="E2806" s="28"/>
      <c r="F2806" s="26"/>
      <c r="G2806" s="27"/>
      <c r="H2806" s="25"/>
      <c r="I2806" s="26"/>
      <c r="J2806" s="27"/>
      <c r="K2806" s="25"/>
      <c r="L2806" s="26"/>
      <c r="M2806" s="25"/>
      <c r="O2806" s="24"/>
    </row>
    <row r="2807" spans="2:16" s="23" customFormat="1" ht="21" customHeight="1">
      <c r="B2807" s="31"/>
      <c r="C2807" s="30"/>
      <c r="D2807" s="29"/>
      <c r="E2807" s="28"/>
      <c r="F2807" s="26"/>
      <c r="G2807" s="27"/>
      <c r="H2807" s="25"/>
      <c r="I2807" s="26"/>
      <c r="J2807" s="27"/>
      <c r="K2807" s="25"/>
      <c r="L2807" s="26"/>
      <c r="M2807" s="25"/>
      <c r="O2807" s="24"/>
    </row>
    <row r="2808" spans="2:16" ht="21" customHeight="1">
      <c r="F2808" s="20"/>
      <c r="G2808" s="21"/>
      <c r="H2808" s="22"/>
      <c r="I2808" s="20"/>
      <c r="J2808" s="21"/>
      <c r="K2808" s="21"/>
      <c r="L2808" s="20"/>
      <c r="M2808" s="19"/>
    </row>
    <row r="2809" spans="2:16" ht="21" customHeight="1">
      <c r="B2809" s="58"/>
      <c r="C2809" s="58"/>
      <c r="D2809" s="58"/>
      <c r="E2809" s="58"/>
      <c r="F2809" s="58"/>
      <c r="G2809" s="57"/>
      <c r="H2809" s="56"/>
      <c r="I2809" s="55"/>
      <c r="J2809" s="55"/>
      <c r="K2809" s="55"/>
      <c r="L2809" s="55"/>
      <c r="M2809" s="55"/>
      <c r="O2809" s="511"/>
      <c r="P2809" s="511"/>
    </row>
    <row r="2810" spans="2:16" ht="21" customHeight="1">
      <c r="B2810" s="54"/>
      <c r="C2810" s="53"/>
      <c r="D2810" s="53"/>
      <c r="E2810" s="53"/>
      <c r="F2810" s="53"/>
      <c r="G2810" s="21"/>
      <c r="H2810" s="22"/>
      <c r="I2810" s="20"/>
      <c r="J2810" s="21"/>
      <c r="K2810" s="21"/>
      <c r="L2810" s="52"/>
      <c r="M2810" s="51"/>
    </row>
    <row r="2811" spans="2:16" ht="21" customHeight="1">
      <c r="F2811" s="20"/>
      <c r="G2811" s="21"/>
      <c r="H2811" s="22"/>
      <c r="I2811" s="20"/>
      <c r="J2811" s="21"/>
      <c r="K2811" s="21"/>
      <c r="L2811" s="20"/>
      <c r="M2811" s="50"/>
    </row>
    <row r="2812" spans="2:16" s="23" customFormat="1" ht="21" customHeight="1">
      <c r="C2812" s="49"/>
      <c r="D2812" s="49"/>
      <c r="E2812" s="44"/>
      <c r="F2812" s="41"/>
      <c r="G2812" s="41"/>
      <c r="H2812" s="41"/>
      <c r="I2812" s="41"/>
      <c r="J2812" s="48"/>
      <c r="K2812" s="41"/>
      <c r="L2812" s="48"/>
      <c r="M2812" s="47"/>
      <c r="O2812" s="24"/>
    </row>
    <row r="2813" spans="2:16" s="23" customFormat="1" ht="21" customHeight="1">
      <c r="B2813" s="46"/>
      <c r="C2813" s="45"/>
      <c r="D2813" s="45"/>
      <c r="E2813" s="44"/>
      <c r="F2813" s="42"/>
      <c r="G2813" s="41"/>
      <c r="H2813" s="43"/>
      <c r="I2813" s="42"/>
      <c r="J2813" s="41"/>
      <c r="K2813" s="41"/>
      <c r="L2813" s="42"/>
      <c r="M2813" s="41"/>
      <c r="O2813" s="24"/>
    </row>
    <row r="2814" spans="2:16" s="23" customFormat="1" ht="21" customHeight="1">
      <c r="B2814" s="39"/>
      <c r="C2814" s="40"/>
      <c r="D2814" s="37"/>
      <c r="E2814" s="36"/>
      <c r="F2814" s="35"/>
      <c r="G2814" s="34"/>
      <c r="H2814" s="32"/>
      <c r="I2814" s="35"/>
      <c r="J2814" s="34"/>
      <c r="K2814" s="32"/>
      <c r="L2814" s="33"/>
      <c r="M2814" s="32"/>
      <c r="O2814" s="24"/>
    </row>
    <row r="2815" spans="2:16" s="23" customFormat="1" ht="21" customHeight="1">
      <c r="B2815" s="39"/>
      <c r="C2815" s="40"/>
      <c r="D2815" s="37"/>
      <c r="E2815" s="36"/>
      <c r="F2815" s="35"/>
      <c r="G2815" s="34"/>
      <c r="H2815" s="32"/>
      <c r="I2815" s="35"/>
      <c r="J2815" s="34"/>
      <c r="K2815" s="32"/>
      <c r="L2815" s="33"/>
      <c r="M2815" s="32"/>
      <c r="O2815" s="24"/>
    </row>
    <row r="2816" spans="2:16" s="23" customFormat="1" ht="21" customHeight="1">
      <c r="B2816" s="39"/>
      <c r="C2816" s="40"/>
      <c r="D2816" s="37"/>
      <c r="E2816" s="36"/>
      <c r="F2816" s="35"/>
      <c r="G2816" s="34"/>
      <c r="H2816" s="32"/>
      <c r="I2816" s="35"/>
      <c r="J2816" s="34"/>
      <c r="K2816" s="32"/>
      <c r="L2816" s="33"/>
      <c r="M2816" s="32"/>
      <c r="O2816" s="24"/>
    </row>
    <row r="2817" spans="2:15" s="23" customFormat="1" ht="21" customHeight="1">
      <c r="B2817" s="39"/>
      <c r="C2817" s="40"/>
      <c r="D2817" s="37"/>
      <c r="E2817" s="36"/>
      <c r="F2817" s="35"/>
      <c r="G2817" s="34"/>
      <c r="H2817" s="32"/>
      <c r="I2817" s="35"/>
      <c r="J2817" s="34"/>
      <c r="K2817" s="32"/>
      <c r="L2817" s="33"/>
      <c r="M2817" s="32"/>
      <c r="O2817" s="24"/>
    </row>
    <row r="2818" spans="2:15" s="23" customFormat="1" ht="21" customHeight="1">
      <c r="B2818" s="39"/>
      <c r="C2818" s="40"/>
      <c r="D2818" s="37"/>
      <c r="E2818" s="36"/>
      <c r="F2818" s="35"/>
      <c r="G2818" s="34"/>
      <c r="H2818" s="32"/>
      <c r="I2818" s="35"/>
      <c r="J2818" s="34"/>
      <c r="K2818" s="32"/>
      <c r="L2818" s="33"/>
      <c r="M2818" s="32"/>
      <c r="O2818" s="24"/>
    </row>
    <row r="2819" spans="2:15" s="23" customFormat="1" ht="21" customHeight="1">
      <c r="B2819" s="39"/>
      <c r="C2819" s="40"/>
      <c r="D2819" s="37"/>
      <c r="E2819" s="36"/>
      <c r="F2819" s="35"/>
      <c r="G2819" s="34"/>
      <c r="H2819" s="32"/>
      <c r="I2819" s="35"/>
      <c r="J2819" s="34"/>
      <c r="K2819" s="32"/>
      <c r="L2819" s="33"/>
      <c r="M2819" s="32"/>
      <c r="O2819" s="24"/>
    </row>
    <row r="2820" spans="2:15" s="23" customFormat="1" ht="21" customHeight="1">
      <c r="B2820" s="39"/>
      <c r="C2820" s="40"/>
      <c r="D2820" s="37"/>
      <c r="E2820" s="36"/>
      <c r="F2820" s="35"/>
      <c r="G2820" s="34"/>
      <c r="H2820" s="32"/>
      <c r="I2820" s="35"/>
      <c r="J2820" s="34"/>
      <c r="K2820" s="32"/>
      <c r="L2820" s="33"/>
      <c r="M2820" s="32"/>
      <c r="O2820" s="24"/>
    </row>
    <row r="2821" spans="2:15" s="23" customFormat="1" ht="21" customHeight="1">
      <c r="B2821" s="39"/>
      <c r="C2821" s="40"/>
      <c r="D2821" s="37"/>
      <c r="E2821" s="36"/>
      <c r="F2821" s="35"/>
      <c r="G2821" s="34"/>
      <c r="H2821" s="32"/>
      <c r="I2821" s="35"/>
      <c r="J2821" s="34"/>
      <c r="K2821" s="32"/>
      <c r="L2821" s="33"/>
      <c r="M2821" s="32"/>
      <c r="O2821" s="24"/>
    </row>
    <row r="2822" spans="2:15" s="23" customFormat="1" ht="21" customHeight="1">
      <c r="B2822" s="39"/>
      <c r="C2822" s="40"/>
      <c r="D2822" s="37"/>
      <c r="E2822" s="36"/>
      <c r="F2822" s="35"/>
      <c r="G2822" s="34"/>
      <c r="H2822" s="32"/>
      <c r="I2822" s="35"/>
      <c r="J2822" s="34"/>
      <c r="K2822" s="32"/>
      <c r="L2822" s="33"/>
      <c r="M2822" s="32"/>
      <c r="O2822" s="24"/>
    </row>
    <row r="2823" spans="2:15" s="23" customFormat="1" ht="21" customHeight="1">
      <c r="B2823" s="39"/>
      <c r="C2823" s="40"/>
      <c r="D2823" s="37"/>
      <c r="E2823" s="36"/>
      <c r="F2823" s="35"/>
      <c r="G2823" s="34"/>
      <c r="H2823" s="32"/>
      <c r="I2823" s="35"/>
      <c r="J2823" s="34"/>
      <c r="K2823" s="32"/>
      <c r="L2823" s="33"/>
      <c r="M2823" s="32"/>
      <c r="O2823" s="24"/>
    </row>
    <row r="2824" spans="2:15" s="23" customFormat="1" ht="21" customHeight="1">
      <c r="B2824" s="39"/>
      <c r="C2824" s="40"/>
      <c r="D2824" s="37"/>
      <c r="E2824" s="36"/>
      <c r="F2824" s="35"/>
      <c r="G2824" s="34"/>
      <c r="H2824" s="32"/>
      <c r="I2824" s="35"/>
      <c r="J2824" s="34"/>
      <c r="K2824" s="32"/>
      <c r="L2824" s="33"/>
      <c r="M2824" s="32"/>
      <c r="O2824" s="24"/>
    </row>
    <row r="2825" spans="2:15" s="23" customFormat="1" ht="21" customHeight="1">
      <c r="B2825" s="39"/>
      <c r="C2825" s="40"/>
      <c r="D2825" s="37"/>
      <c r="E2825" s="36"/>
      <c r="F2825" s="35"/>
      <c r="G2825" s="34"/>
      <c r="H2825" s="32"/>
      <c r="I2825" s="35"/>
      <c r="J2825" s="34"/>
      <c r="K2825" s="32"/>
      <c r="L2825" s="33"/>
      <c r="M2825" s="32"/>
      <c r="O2825" s="24"/>
    </row>
    <row r="2826" spans="2:15" s="23" customFormat="1" ht="21" customHeight="1">
      <c r="B2826" s="39"/>
      <c r="C2826" s="40"/>
      <c r="D2826" s="37"/>
      <c r="E2826" s="36"/>
      <c r="F2826" s="35"/>
      <c r="G2826" s="34"/>
      <c r="H2826" s="32"/>
      <c r="I2826" s="35"/>
      <c r="J2826" s="34"/>
      <c r="K2826" s="32"/>
      <c r="L2826" s="33"/>
      <c r="M2826" s="32"/>
      <c r="O2826" s="24"/>
    </row>
    <row r="2827" spans="2:15" s="23" customFormat="1" ht="21" customHeight="1">
      <c r="B2827" s="39"/>
      <c r="C2827" s="40"/>
      <c r="D2827" s="37"/>
      <c r="E2827" s="36"/>
      <c r="F2827" s="35"/>
      <c r="G2827" s="34"/>
      <c r="H2827" s="32"/>
      <c r="I2827" s="35"/>
      <c r="J2827" s="34"/>
      <c r="K2827" s="32"/>
      <c r="L2827" s="33"/>
      <c r="M2827" s="32"/>
      <c r="O2827" s="24"/>
    </row>
    <row r="2828" spans="2:15" s="23" customFormat="1" ht="21" customHeight="1">
      <c r="B2828" s="39"/>
      <c r="C2828" s="40"/>
      <c r="D2828" s="37"/>
      <c r="E2828" s="36"/>
      <c r="F2828" s="35"/>
      <c r="G2828" s="34"/>
      <c r="H2828" s="32"/>
      <c r="I2828" s="35"/>
      <c r="J2828" s="34"/>
      <c r="K2828" s="32"/>
      <c r="L2828" s="33"/>
      <c r="M2828" s="32"/>
      <c r="O2828" s="24"/>
    </row>
    <row r="2829" spans="2:15" s="23" customFormat="1" ht="21" customHeight="1">
      <c r="B2829" s="39"/>
      <c r="C2829" s="38"/>
      <c r="D2829" s="37"/>
      <c r="E2829" s="36"/>
      <c r="F2829" s="35"/>
      <c r="G2829" s="34"/>
      <c r="H2829" s="32"/>
      <c r="I2829" s="35"/>
      <c r="J2829" s="34"/>
      <c r="K2829" s="32"/>
      <c r="L2829" s="33"/>
      <c r="M2829" s="32"/>
      <c r="O2829" s="24"/>
    </row>
    <row r="2830" spans="2:15" s="23" customFormat="1" ht="21" customHeight="1">
      <c r="B2830" s="39"/>
      <c r="C2830" s="38"/>
      <c r="D2830" s="37"/>
      <c r="E2830" s="36"/>
      <c r="F2830" s="35"/>
      <c r="G2830" s="34"/>
      <c r="H2830" s="32"/>
      <c r="I2830" s="35"/>
      <c r="J2830" s="34"/>
      <c r="K2830" s="32"/>
      <c r="L2830" s="33"/>
      <c r="M2830" s="32"/>
      <c r="O2830" s="24"/>
    </row>
    <row r="2831" spans="2:15" s="23" customFormat="1" ht="21" customHeight="1">
      <c r="B2831" s="39"/>
      <c r="C2831" s="38"/>
      <c r="D2831" s="37"/>
      <c r="E2831" s="36"/>
      <c r="F2831" s="35"/>
      <c r="G2831" s="34"/>
      <c r="H2831" s="32"/>
      <c r="I2831" s="35"/>
      <c r="J2831" s="34"/>
      <c r="K2831" s="32"/>
      <c r="L2831" s="33"/>
      <c r="M2831" s="32"/>
      <c r="O2831" s="24"/>
    </row>
    <row r="2832" spans="2:15" s="23" customFormat="1" ht="21" customHeight="1">
      <c r="B2832" s="39"/>
      <c r="C2832" s="38"/>
      <c r="D2832" s="37"/>
      <c r="E2832" s="36"/>
      <c r="F2832" s="35"/>
      <c r="G2832" s="34"/>
      <c r="H2832" s="32"/>
      <c r="I2832" s="35"/>
      <c r="J2832" s="34"/>
      <c r="K2832" s="32"/>
      <c r="L2832" s="33"/>
      <c r="M2832" s="32"/>
      <c r="O2832" s="24"/>
    </row>
    <row r="2833" spans="2:16" s="23" customFormat="1" ht="21" customHeight="1">
      <c r="B2833" s="31"/>
      <c r="C2833" s="30"/>
      <c r="D2833" s="29"/>
      <c r="E2833" s="28"/>
      <c r="F2833" s="26"/>
      <c r="G2833" s="27"/>
      <c r="H2833" s="25"/>
      <c r="I2833" s="26"/>
      <c r="J2833" s="27"/>
      <c r="K2833" s="25"/>
      <c r="L2833" s="26"/>
      <c r="M2833" s="25"/>
      <c r="O2833" s="24"/>
    </row>
    <row r="2834" spans="2:16" s="23" customFormat="1" ht="21" customHeight="1">
      <c r="B2834" s="31"/>
      <c r="C2834" s="30"/>
      <c r="D2834" s="29"/>
      <c r="E2834" s="28"/>
      <c r="F2834" s="26"/>
      <c r="G2834" s="27"/>
      <c r="H2834" s="25"/>
      <c r="I2834" s="26"/>
      <c r="J2834" s="27"/>
      <c r="K2834" s="25"/>
      <c r="L2834" s="26"/>
      <c r="M2834" s="25"/>
      <c r="O2834" s="24"/>
    </row>
    <row r="2835" spans="2:16" ht="21" customHeight="1">
      <c r="F2835" s="20"/>
      <c r="G2835" s="21"/>
      <c r="H2835" s="22"/>
      <c r="I2835" s="20"/>
      <c r="J2835" s="21"/>
      <c r="K2835" s="21"/>
      <c r="L2835" s="20"/>
      <c r="M2835" s="19"/>
    </row>
    <row r="2836" spans="2:16" ht="21" customHeight="1">
      <c r="B2836" s="58"/>
      <c r="C2836" s="58"/>
      <c r="D2836" s="58"/>
      <c r="E2836" s="58"/>
      <c r="F2836" s="58"/>
      <c r="G2836" s="57"/>
      <c r="H2836" s="56"/>
      <c r="I2836" s="55"/>
      <c r="J2836" s="55"/>
      <c r="K2836" s="55"/>
      <c r="L2836" s="55"/>
      <c r="M2836" s="55"/>
      <c r="O2836" s="511"/>
      <c r="P2836" s="511"/>
    </row>
    <row r="2837" spans="2:16" ht="21" customHeight="1">
      <c r="B2837" s="54"/>
      <c r="C2837" s="53"/>
      <c r="D2837" s="53"/>
      <c r="E2837" s="53"/>
      <c r="F2837" s="53"/>
      <c r="G2837" s="21"/>
      <c r="H2837" s="22"/>
      <c r="I2837" s="20"/>
      <c r="J2837" s="21"/>
      <c r="K2837" s="21"/>
      <c r="L2837" s="52"/>
      <c r="M2837" s="51"/>
    </row>
    <row r="2838" spans="2:16" ht="21" customHeight="1">
      <c r="F2838" s="20"/>
      <c r="G2838" s="21"/>
      <c r="H2838" s="22"/>
      <c r="I2838" s="20"/>
      <c r="J2838" s="21"/>
      <c r="K2838" s="21"/>
      <c r="L2838" s="20"/>
      <c r="M2838" s="50"/>
    </row>
    <row r="2839" spans="2:16" s="23" customFormat="1" ht="21" customHeight="1">
      <c r="C2839" s="49"/>
      <c r="D2839" s="49"/>
      <c r="E2839" s="44"/>
      <c r="F2839" s="41"/>
      <c r="G2839" s="41"/>
      <c r="H2839" s="41"/>
      <c r="I2839" s="41"/>
      <c r="J2839" s="48"/>
      <c r="K2839" s="41"/>
      <c r="L2839" s="48"/>
      <c r="M2839" s="47"/>
      <c r="O2839" s="24"/>
    </row>
    <row r="2840" spans="2:16" s="23" customFormat="1" ht="21" customHeight="1">
      <c r="B2840" s="46"/>
      <c r="C2840" s="45"/>
      <c r="D2840" s="45"/>
      <c r="E2840" s="44"/>
      <c r="F2840" s="42"/>
      <c r="G2840" s="41"/>
      <c r="H2840" s="43"/>
      <c r="I2840" s="42"/>
      <c r="J2840" s="41"/>
      <c r="K2840" s="41"/>
      <c r="L2840" s="42"/>
      <c r="M2840" s="41"/>
      <c r="O2840" s="24"/>
    </row>
    <row r="2841" spans="2:16" s="23" customFormat="1" ht="21" customHeight="1">
      <c r="B2841" s="39"/>
      <c r="C2841" s="40"/>
      <c r="D2841" s="37"/>
      <c r="E2841" s="36"/>
      <c r="F2841" s="35"/>
      <c r="G2841" s="34"/>
      <c r="H2841" s="32"/>
      <c r="I2841" s="35"/>
      <c r="J2841" s="34"/>
      <c r="K2841" s="32"/>
      <c r="L2841" s="33"/>
      <c r="M2841" s="32"/>
      <c r="O2841" s="24"/>
    </row>
    <row r="2842" spans="2:16" s="23" customFormat="1" ht="21" customHeight="1">
      <c r="B2842" s="39"/>
      <c r="C2842" s="40"/>
      <c r="D2842" s="37"/>
      <c r="E2842" s="36"/>
      <c r="F2842" s="35"/>
      <c r="G2842" s="34"/>
      <c r="H2842" s="32"/>
      <c r="I2842" s="35"/>
      <c r="J2842" s="34"/>
      <c r="K2842" s="32"/>
      <c r="L2842" s="33"/>
      <c r="M2842" s="32"/>
      <c r="O2842" s="24"/>
    </row>
    <row r="2843" spans="2:16" s="23" customFormat="1" ht="21" customHeight="1">
      <c r="B2843" s="39"/>
      <c r="C2843" s="40"/>
      <c r="D2843" s="37"/>
      <c r="E2843" s="36"/>
      <c r="F2843" s="35"/>
      <c r="G2843" s="34"/>
      <c r="H2843" s="32"/>
      <c r="I2843" s="35"/>
      <c r="J2843" s="34"/>
      <c r="K2843" s="32"/>
      <c r="L2843" s="33"/>
      <c r="M2843" s="32"/>
      <c r="O2843" s="24"/>
    </row>
    <row r="2844" spans="2:16" s="23" customFormat="1" ht="21" customHeight="1">
      <c r="B2844" s="39"/>
      <c r="C2844" s="40"/>
      <c r="D2844" s="37"/>
      <c r="E2844" s="36"/>
      <c r="F2844" s="35"/>
      <c r="G2844" s="34"/>
      <c r="H2844" s="32"/>
      <c r="I2844" s="35"/>
      <c r="J2844" s="34"/>
      <c r="K2844" s="32"/>
      <c r="L2844" s="33"/>
      <c r="M2844" s="32"/>
      <c r="O2844" s="24"/>
    </row>
    <row r="2845" spans="2:16" s="23" customFormat="1" ht="21" customHeight="1">
      <c r="B2845" s="39"/>
      <c r="C2845" s="40"/>
      <c r="D2845" s="37"/>
      <c r="E2845" s="36"/>
      <c r="F2845" s="35"/>
      <c r="G2845" s="34"/>
      <c r="H2845" s="32"/>
      <c r="I2845" s="35"/>
      <c r="J2845" s="34"/>
      <c r="K2845" s="32"/>
      <c r="L2845" s="33"/>
      <c r="M2845" s="32"/>
      <c r="O2845" s="24"/>
    </row>
    <row r="2846" spans="2:16" s="23" customFormat="1" ht="21" customHeight="1">
      <c r="B2846" s="39"/>
      <c r="C2846" s="40"/>
      <c r="D2846" s="37"/>
      <c r="E2846" s="36"/>
      <c r="F2846" s="35"/>
      <c r="G2846" s="34"/>
      <c r="H2846" s="32"/>
      <c r="I2846" s="35"/>
      <c r="J2846" s="34"/>
      <c r="K2846" s="32"/>
      <c r="L2846" s="33"/>
      <c r="M2846" s="32"/>
      <c r="O2846" s="24"/>
    </row>
    <row r="2847" spans="2:16" s="23" customFormat="1" ht="21" customHeight="1">
      <c r="B2847" s="39"/>
      <c r="C2847" s="40"/>
      <c r="D2847" s="37"/>
      <c r="E2847" s="36"/>
      <c r="F2847" s="35"/>
      <c r="G2847" s="34"/>
      <c r="H2847" s="32"/>
      <c r="I2847" s="35"/>
      <c r="J2847" s="34"/>
      <c r="K2847" s="32"/>
      <c r="L2847" s="33"/>
      <c r="M2847" s="32"/>
      <c r="O2847" s="24"/>
    </row>
    <row r="2848" spans="2:16" s="23" customFormat="1" ht="21" customHeight="1">
      <c r="B2848" s="39"/>
      <c r="C2848" s="40"/>
      <c r="D2848" s="37"/>
      <c r="E2848" s="36"/>
      <c r="F2848" s="35"/>
      <c r="G2848" s="34"/>
      <c r="H2848" s="32"/>
      <c r="I2848" s="35"/>
      <c r="J2848" s="34"/>
      <c r="K2848" s="32"/>
      <c r="L2848" s="33"/>
      <c r="M2848" s="32"/>
      <c r="O2848" s="24"/>
    </row>
    <row r="2849" spans="2:16" s="23" customFormat="1" ht="21" customHeight="1">
      <c r="B2849" s="39"/>
      <c r="C2849" s="40"/>
      <c r="D2849" s="37"/>
      <c r="E2849" s="36"/>
      <c r="F2849" s="35"/>
      <c r="G2849" s="34"/>
      <c r="H2849" s="32"/>
      <c r="I2849" s="35"/>
      <c r="J2849" s="34"/>
      <c r="K2849" s="32"/>
      <c r="L2849" s="33"/>
      <c r="M2849" s="32"/>
      <c r="O2849" s="24"/>
    </row>
    <row r="2850" spans="2:16" s="23" customFormat="1" ht="21" customHeight="1">
      <c r="B2850" s="39"/>
      <c r="C2850" s="40"/>
      <c r="D2850" s="37"/>
      <c r="E2850" s="36"/>
      <c r="F2850" s="35"/>
      <c r="G2850" s="34"/>
      <c r="H2850" s="32"/>
      <c r="I2850" s="35"/>
      <c r="J2850" s="34"/>
      <c r="K2850" s="32"/>
      <c r="L2850" s="33"/>
      <c r="M2850" s="32"/>
      <c r="O2850" s="24"/>
    </row>
    <row r="2851" spans="2:16" s="23" customFormat="1" ht="21" customHeight="1">
      <c r="B2851" s="39"/>
      <c r="C2851" s="40"/>
      <c r="D2851" s="37"/>
      <c r="E2851" s="36"/>
      <c r="F2851" s="35"/>
      <c r="G2851" s="34"/>
      <c r="H2851" s="32"/>
      <c r="I2851" s="35"/>
      <c r="J2851" s="34"/>
      <c r="K2851" s="32"/>
      <c r="L2851" s="33"/>
      <c r="M2851" s="32"/>
      <c r="O2851" s="24"/>
    </row>
    <row r="2852" spans="2:16" s="23" customFormat="1" ht="21" customHeight="1">
      <c r="B2852" s="39"/>
      <c r="C2852" s="40"/>
      <c r="D2852" s="37"/>
      <c r="E2852" s="36"/>
      <c r="F2852" s="35"/>
      <c r="G2852" s="34"/>
      <c r="H2852" s="32"/>
      <c r="I2852" s="35"/>
      <c r="J2852" s="34"/>
      <c r="K2852" s="32"/>
      <c r="L2852" s="33"/>
      <c r="M2852" s="32"/>
      <c r="O2852" s="24"/>
    </row>
    <row r="2853" spans="2:16" s="23" customFormat="1" ht="21" customHeight="1">
      <c r="B2853" s="39"/>
      <c r="C2853" s="40"/>
      <c r="D2853" s="37"/>
      <c r="E2853" s="36"/>
      <c r="F2853" s="35"/>
      <c r="G2853" s="34"/>
      <c r="H2853" s="32"/>
      <c r="I2853" s="35"/>
      <c r="J2853" s="34"/>
      <c r="K2853" s="32"/>
      <c r="L2853" s="33"/>
      <c r="M2853" s="32"/>
      <c r="O2853" s="24"/>
    </row>
    <row r="2854" spans="2:16" s="23" customFormat="1" ht="21" customHeight="1">
      <c r="B2854" s="39"/>
      <c r="C2854" s="40"/>
      <c r="D2854" s="37"/>
      <c r="E2854" s="36"/>
      <c r="F2854" s="35"/>
      <c r="G2854" s="34"/>
      <c r="H2854" s="32"/>
      <c r="I2854" s="35"/>
      <c r="J2854" s="34"/>
      <c r="K2854" s="32"/>
      <c r="L2854" s="33"/>
      <c r="M2854" s="32"/>
      <c r="O2854" s="24"/>
    </row>
    <row r="2855" spans="2:16" s="23" customFormat="1" ht="21" customHeight="1">
      <c r="B2855" s="39"/>
      <c r="C2855" s="40"/>
      <c r="D2855" s="37"/>
      <c r="E2855" s="36"/>
      <c r="F2855" s="35"/>
      <c r="G2855" s="34"/>
      <c r="H2855" s="32"/>
      <c r="I2855" s="35"/>
      <c r="J2855" s="34"/>
      <c r="K2855" s="32"/>
      <c r="L2855" s="33"/>
      <c r="M2855" s="32"/>
      <c r="O2855" s="24"/>
    </row>
    <row r="2856" spans="2:16" s="23" customFormat="1" ht="21" customHeight="1">
      <c r="B2856" s="39"/>
      <c r="C2856" s="38"/>
      <c r="D2856" s="37"/>
      <c r="E2856" s="36"/>
      <c r="F2856" s="35"/>
      <c r="G2856" s="34"/>
      <c r="H2856" s="32"/>
      <c r="I2856" s="35"/>
      <c r="J2856" s="34"/>
      <c r="K2856" s="32"/>
      <c r="L2856" s="33"/>
      <c r="M2856" s="32"/>
      <c r="O2856" s="24"/>
    </row>
    <row r="2857" spans="2:16" s="23" customFormat="1" ht="21" customHeight="1">
      <c r="B2857" s="39"/>
      <c r="C2857" s="38"/>
      <c r="D2857" s="37"/>
      <c r="E2857" s="36"/>
      <c r="F2857" s="35"/>
      <c r="G2857" s="34"/>
      <c r="H2857" s="32"/>
      <c r="I2857" s="35"/>
      <c r="J2857" s="34"/>
      <c r="K2857" s="32"/>
      <c r="L2857" s="33"/>
      <c r="M2857" s="32"/>
      <c r="O2857" s="24"/>
    </row>
    <row r="2858" spans="2:16" s="23" customFormat="1" ht="21" customHeight="1">
      <c r="B2858" s="39"/>
      <c r="C2858" s="38"/>
      <c r="D2858" s="37"/>
      <c r="E2858" s="36"/>
      <c r="F2858" s="35"/>
      <c r="G2858" s="34"/>
      <c r="H2858" s="32"/>
      <c r="I2858" s="35"/>
      <c r="J2858" s="34"/>
      <c r="K2858" s="32"/>
      <c r="L2858" s="33"/>
      <c r="M2858" s="32"/>
      <c r="O2858" s="24"/>
    </row>
    <row r="2859" spans="2:16" s="23" customFormat="1" ht="21" customHeight="1">
      <c r="B2859" s="39"/>
      <c r="C2859" s="38"/>
      <c r="D2859" s="37"/>
      <c r="E2859" s="36"/>
      <c r="F2859" s="35"/>
      <c r="G2859" s="34"/>
      <c r="H2859" s="32"/>
      <c r="I2859" s="35"/>
      <c r="J2859" s="34"/>
      <c r="K2859" s="32"/>
      <c r="L2859" s="33"/>
      <c r="M2859" s="32"/>
      <c r="O2859" s="24"/>
    </row>
    <row r="2860" spans="2:16" s="23" customFormat="1" ht="21" customHeight="1">
      <c r="B2860" s="31"/>
      <c r="C2860" s="30"/>
      <c r="D2860" s="29"/>
      <c r="E2860" s="28"/>
      <c r="F2860" s="26"/>
      <c r="G2860" s="27"/>
      <c r="H2860" s="25"/>
      <c r="I2860" s="26"/>
      <c r="J2860" s="27"/>
      <c r="K2860" s="25"/>
      <c r="L2860" s="26"/>
      <c r="M2860" s="25"/>
      <c r="O2860" s="24"/>
    </row>
    <row r="2861" spans="2:16" s="23" customFormat="1" ht="21" customHeight="1">
      <c r="B2861" s="31"/>
      <c r="C2861" s="30"/>
      <c r="D2861" s="29"/>
      <c r="E2861" s="28"/>
      <c r="F2861" s="26"/>
      <c r="G2861" s="27"/>
      <c r="H2861" s="25"/>
      <c r="I2861" s="26"/>
      <c r="J2861" s="27"/>
      <c r="K2861" s="25"/>
      <c r="L2861" s="26"/>
      <c r="M2861" s="25"/>
      <c r="O2861" s="24"/>
    </row>
    <row r="2862" spans="2:16" ht="21" customHeight="1">
      <c r="F2862" s="20"/>
      <c r="G2862" s="21"/>
      <c r="H2862" s="22"/>
      <c r="I2862" s="20"/>
      <c r="J2862" s="21"/>
      <c r="K2862" s="21"/>
      <c r="L2862" s="20"/>
      <c r="M2862" s="19"/>
    </row>
    <row r="2863" spans="2:16" ht="21" customHeight="1">
      <c r="B2863" s="58"/>
      <c r="C2863" s="58"/>
      <c r="D2863" s="58"/>
      <c r="E2863" s="58"/>
      <c r="F2863" s="58"/>
      <c r="G2863" s="57"/>
      <c r="H2863" s="56"/>
      <c r="I2863" s="55"/>
      <c r="J2863" s="55"/>
      <c r="K2863" s="55"/>
      <c r="L2863" s="55"/>
      <c r="M2863" s="55"/>
      <c r="O2863" s="511"/>
      <c r="P2863" s="511"/>
    </row>
    <row r="2864" spans="2:16" ht="21" customHeight="1">
      <c r="B2864" s="54"/>
      <c r="C2864" s="53"/>
      <c r="D2864" s="53"/>
      <c r="E2864" s="53"/>
      <c r="F2864" s="53"/>
      <c r="G2864" s="21"/>
      <c r="H2864" s="22"/>
      <c r="I2864" s="20"/>
      <c r="J2864" s="21"/>
      <c r="K2864" s="21"/>
      <c r="L2864" s="52"/>
      <c r="M2864" s="51"/>
    </row>
    <row r="2865" spans="2:15" ht="21" customHeight="1">
      <c r="F2865" s="20"/>
      <c r="G2865" s="21"/>
      <c r="H2865" s="22"/>
      <c r="I2865" s="20"/>
      <c r="J2865" s="21"/>
      <c r="K2865" s="21"/>
      <c r="L2865" s="20"/>
      <c r="M2865" s="50"/>
    </row>
    <row r="2866" spans="2:15" s="23" customFormat="1" ht="21" customHeight="1">
      <c r="C2866" s="49"/>
      <c r="D2866" s="49"/>
      <c r="E2866" s="44"/>
      <c r="F2866" s="41"/>
      <c r="G2866" s="41"/>
      <c r="H2866" s="41"/>
      <c r="I2866" s="41"/>
      <c r="J2866" s="48"/>
      <c r="K2866" s="41"/>
      <c r="L2866" s="48"/>
      <c r="M2866" s="47"/>
      <c r="O2866" s="24"/>
    </row>
    <row r="2867" spans="2:15" s="23" customFormat="1" ht="21" customHeight="1">
      <c r="B2867" s="46"/>
      <c r="C2867" s="45"/>
      <c r="D2867" s="45"/>
      <c r="E2867" s="44"/>
      <c r="F2867" s="42"/>
      <c r="G2867" s="41"/>
      <c r="H2867" s="43"/>
      <c r="I2867" s="42"/>
      <c r="J2867" s="41"/>
      <c r="K2867" s="41"/>
      <c r="L2867" s="42"/>
      <c r="M2867" s="41"/>
      <c r="O2867" s="24"/>
    </row>
    <row r="2868" spans="2:15" s="23" customFormat="1" ht="21" customHeight="1">
      <c r="B2868" s="39"/>
      <c r="C2868" s="40"/>
      <c r="D2868" s="37"/>
      <c r="E2868" s="36"/>
      <c r="F2868" s="35"/>
      <c r="G2868" s="34"/>
      <c r="H2868" s="32"/>
      <c r="I2868" s="35"/>
      <c r="J2868" s="34"/>
      <c r="K2868" s="32"/>
      <c r="L2868" s="33"/>
      <c r="M2868" s="32"/>
      <c r="O2868" s="24"/>
    </row>
    <row r="2869" spans="2:15" s="23" customFormat="1" ht="21" customHeight="1">
      <c r="B2869" s="39"/>
      <c r="C2869" s="40"/>
      <c r="D2869" s="37"/>
      <c r="E2869" s="36"/>
      <c r="F2869" s="35"/>
      <c r="G2869" s="34"/>
      <c r="H2869" s="32"/>
      <c r="I2869" s="35"/>
      <c r="J2869" s="34"/>
      <c r="K2869" s="32"/>
      <c r="L2869" s="33"/>
      <c r="M2869" s="32"/>
      <c r="O2869" s="24"/>
    </row>
    <row r="2870" spans="2:15" s="23" customFormat="1" ht="21" customHeight="1">
      <c r="B2870" s="39"/>
      <c r="C2870" s="40"/>
      <c r="D2870" s="37"/>
      <c r="E2870" s="36"/>
      <c r="F2870" s="35"/>
      <c r="G2870" s="34"/>
      <c r="H2870" s="32"/>
      <c r="I2870" s="35"/>
      <c r="J2870" s="34"/>
      <c r="K2870" s="32"/>
      <c r="L2870" s="33"/>
      <c r="M2870" s="32"/>
      <c r="O2870" s="24"/>
    </row>
    <row r="2871" spans="2:15" s="23" customFormat="1" ht="21" customHeight="1">
      <c r="B2871" s="39"/>
      <c r="C2871" s="40"/>
      <c r="D2871" s="37"/>
      <c r="E2871" s="36"/>
      <c r="F2871" s="35"/>
      <c r="G2871" s="34"/>
      <c r="H2871" s="32"/>
      <c r="I2871" s="35"/>
      <c r="J2871" s="34"/>
      <c r="K2871" s="32"/>
      <c r="L2871" s="33"/>
      <c r="M2871" s="32"/>
      <c r="O2871" s="24"/>
    </row>
    <row r="2872" spans="2:15" s="23" customFormat="1" ht="21" customHeight="1">
      <c r="B2872" s="39"/>
      <c r="C2872" s="40"/>
      <c r="D2872" s="37"/>
      <c r="E2872" s="36"/>
      <c r="F2872" s="35"/>
      <c r="G2872" s="34"/>
      <c r="H2872" s="32"/>
      <c r="I2872" s="35"/>
      <c r="J2872" s="34"/>
      <c r="K2872" s="32"/>
      <c r="L2872" s="33"/>
      <c r="M2872" s="32"/>
      <c r="O2872" s="24"/>
    </row>
    <row r="2873" spans="2:15" s="23" customFormat="1" ht="21" customHeight="1">
      <c r="B2873" s="39"/>
      <c r="C2873" s="40"/>
      <c r="D2873" s="37"/>
      <c r="E2873" s="36"/>
      <c r="F2873" s="35"/>
      <c r="G2873" s="34"/>
      <c r="H2873" s="32"/>
      <c r="I2873" s="35"/>
      <c r="J2873" s="34"/>
      <c r="K2873" s="32"/>
      <c r="L2873" s="33"/>
      <c r="M2873" s="32"/>
      <c r="O2873" s="24"/>
    </row>
    <row r="2874" spans="2:15" s="23" customFormat="1" ht="21" customHeight="1">
      <c r="B2874" s="39"/>
      <c r="C2874" s="40"/>
      <c r="D2874" s="37"/>
      <c r="E2874" s="36"/>
      <c r="F2874" s="35"/>
      <c r="G2874" s="34"/>
      <c r="H2874" s="32"/>
      <c r="I2874" s="35"/>
      <c r="J2874" s="34"/>
      <c r="K2874" s="32"/>
      <c r="L2874" s="33"/>
      <c r="M2874" s="32"/>
      <c r="O2874" s="24"/>
    </row>
    <row r="2875" spans="2:15" s="23" customFormat="1" ht="21" customHeight="1">
      <c r="B2875" s="39"/>
      <c r="C2875" s="40"/>
      <c r="D2875" s="37"/>
      <c r="E2875" s="36"/>
      <c r="F2875" s="35"/>
      <c r="G2875" s="34"/>
      <c r="H2875" s="32"/>
      <c r="I2875" s="35"/>
      <c r="J2875" s="34"/>
      <c r="K2875" s="32"/>
      <c r="L2875" s="33"/>
      <c r="M2875" s="32"/>
      <c r="O2875" s="24"/>
    </row>
    <row r="2876" spans="2:15" s="23" customFormat="1" ht="21" customHeight="1">
      <c r="B2876" s="39"/>
      <c r="C2876" s="40"/>
      <c r="D2876" s="37"/>
      <c r="E2876" s="36"/>
      <c r="F2876" s="35"/>
      <c r="G2876" s="34"/>
      <c r="H2876" s="32"/>
      <c r="I2876" s="35"/>
      <c r="J2876" s="34"/>
      <c r="K2876" s="32"/>
      <c r="L2876" s="33"/>
      <c r="M2876" s="32"/>
      <c r="O2876" s="24"/>
    </row>
    <row r="2877" spans="2:15" s="23" customFormat="1" ht="21" customHeight="1">
      <c r="B2877" s="39"/>
      <c r="C2877" s="40"/>
      <c r="D2877" s="37"/>
      <c r="E2877" s="36"/>
      <c r="F2877" s="35"/>
      <c r="G2877" s="34"/>
      <c r="H2877" s="32"/>
      <c r="I2877" s="35"/>
      <c r="J2877" s="34"/>
      <c r="K2877" s="32"/>
      <c r="L2877" s="33"/>
      <c r="M2877" s="32"/>
      <c r="O2877" s="24"/>
    </row>
    <row r="2878" spans="2:15" s="23" customFormat="1" ht="21" customHeight="1">
      <c r="B2878" s="39"/>
      <c r="C2878" s="40"/>
      <c r="D2878" s="37"/>
      <c r="E2878" s="36"/>
      <c r="F2878" s="35"/>
      <c r="G2878" s="34"/>
      <c r="H2878" s="32"/>
      <c r="I2878" s="35"/>
      <c r="J2878" s="34"/>
      <c r="K2878" s="32"/>
      <c r="L2878" s="33"/>
      <c r="M2878" s="32"/>
      <c r="O2878" s="24"/>
    </row>
    <row r="2879" spans="2:15" s="23" customFormat="1" ht="21" customHeight="1">
      <c r="B2879" s="39"/>
      <c r="C2879" s="40"/>
      <c r="D2879" s="37"/>
      <c r="E2879" s="36"/>
      <c r="F2879" s="35"/>
      <c r="G2879" s="34"/>
      <c r="H2879" s="32"/>
      <c r="I2879" s="35"/>
      <c r="J2879" s="34"/>
      <c r="K2879" s="32"/>
      <c r="L2879" s="33"/>
      <c r="M2879" s="32"/>
      <c r="O2879" s="24"/>
    </row>
    <row r="2880" spans="2:15" s="23" customFormat="1" ht="21" customHeight="1">
      <c r="B2880" s="39"/>
      <c r="C2880" s="40"/>
      <c r="D2880" s="37"/>
      <c r="E2880" s="36"/>
      <c r="F2880" s="35"/>
      <c r="G2880" s="34"/>
      <c r="H2880" s="32"/>
      <c r="I2880" s="35"/>
      <c r="J2880" s="34"/>
      <c r="K2880" s="32"/>
      <c r="L2880" s="33"/>
      <c r="M2880" s="32"/>
      <c r="O2880" s="24"/>
    </row>
    <row r="2881" spans="2:16" s="23" customFormat="1" ht="21" customHeight="1">
      <c r="B2881" s="39"/>
      <c r="C2881" s="40"/>
      <c r="D2881" s="37"/>
      <c r="E2881" s="36"/>
      <c r="F2881" s="35"/>
      <c r="G2881" s="34"/>
      <c r="H2881" s="32"/>
      <c r="I2881" s="35"/>
      <c r="J2881" s="34"/>
      <c r="K2881" s="32"/>
      <c r="L2881" s="33"/>
      <c r="M2881" s="32"/>
      <c r="O2881" s="24"/>
    </row>
    <row r="2882" spans="2:16" s="23" customFormat="1" ht="21" customHeight="1">
      <c r="B2882" s="39"/>
      <c r="C2882" s="40"/>
      <c r="D2882" s="37"/>
      <c r="E2882" s="36"/>
      <c r="F2882" s="35"/>
      <c r="G2882" s="34"/>
      <c r="H2882" s="32"/>
      <c r="I2882" s="35"/>
      <c r="J2882" s="34"/>
      <c r="K2882" s="32"/>
      <c r="L2882" s="33"/>
      <c r="M2882" s="32"/>
      <c r="O2882" s="24"/>
    </row>
    <row r="2883" spans="2:16" s="23" customFormat="1" ht="21" customHeight="1">
      <c r="B2883" s="39"/>
      <c r="C2883" s="38"/>
      <c r="D2883" s="37"/>
      <c r="E2883" s="36"/>
      <c r="F2883" s="35"/>
      <c r="G2883" s="34"/>
      <c r="H2883" s="32"/>
      <c r="I2883" s="35"/>
      <c r="J2883" s="34"/>
      <c r="K2883" s="32"/>
      <c r="L2883" s="33"/>
      <c r="M2883" s="32"/>
      <c r="O2883" s="24"/>
    </row>
    <row r="2884" spans="2:16" s="23" customFormat="1" ht="21" customHeight="1">
      <c r="B2884" s="39"/>
      <c r="C2884" s="38"/>
      <c r="D2884" s="37"/>
      <c r="E2884" s="36"/>
      <c r="F2884" s="35"/>
      <c r="G2884" s="34"/>
      <c r="H2884" s="32"/>
      <c r="I2884" s="35"/>
      <c r="J2884" s="34"/>
      <c r="K2884" s="32"/>
      <c r="L2884" s="33"/>
      <c r="M2884" s="32"/>
      <c r="O2884" s="24"/>
    </row>
    <row r="2885" spans="2:16" s="23" customFormat="1" ht="21" customHeight="1">
      <c r="B2885" s="39"/>
      <c r="C2885" s="38"/>
      <c r="D2885" s="37"/>
      <c r="E2885" s="36"/>
      <c r="F2885" s="35"/>
      <c r="G2885" s="34"/>
      <c r="H2885" s="32"/>
      <c r="I2885" s="35"/>
      <c r="J2885" s="34"/>
      <c r="K2885" s="32"/>
      <c r="L2885" s="33"/>
      <c r="M2885" s="32"/>
      <c r="O2885" s="24"/>
    </row>
    <row r="2886" spans="2:16" s="23" customFormat="1" ht="21" customHeight="1">
      <c r="B2886" s="39"/>
      <c r="C2886" s="38"/>
      <c r="D2886" s="37"/>
      <c r="E2886" s="36"/>
      <c r="F2886" s="35"/>
      <c r="G2886" s="34"/>
      <c r="H2886" s="32"/>
      <c r="I2886" s="35"/>
      <c r="J2886" s="34"/>
      <c r="K2886" s="32"/>
      <c r="L2886" s="33"/>
      <c r="M2886" s="32"/>
      <c r="O2886" s="24"/>
    </row>
    <row r="2887" spans="2:16" s="23" customFormat="1" ht="21" customHeight="1">
      <c r="B2887" s="31"/>
      <c r="C2887" s="30"/>
      <c r="D2887" s="29"/>
      <c r="E2887" s="28"/>
      <c r="F2887" s="26"/>
      <c r="G2887" s="27"/>
      <c r="H2887" s="25"/>
      <c r="I2887" s="26"/>
      <c r="J2887" s="27"/>
      <c r="K2887" s="25"/>
      <c r="L2887" s="26"/>
      <c r="M2887" s="25"/>
      <c r="O2887" s="24"/>
    </row>
    <row r="2888" spans="2:16" s="23" customFormat="1" ht="21" customHeight="1">
      <c r="B2888" s="31"/>
      <c r="C2888" s="30"/>
      <c r="D2888" s="29"/>
      <c r="E2888" s="28"/>
      <c r="F2888" s="26"/>
      <c r="G2888" s="27"/>
      <c r="H2888" s="25"/>
      <c r="I2888" s="26"/>
      <c r="J2888" s="27"/>
      <c r="K2888" s="25"/>
      <c r="L2888" s="26"/>
      <c r="M2888" s="25"/>
      <c r="O2888" s="24"/>
    </row>
    <row r="2889" spans="2:16" ht="21" customHeight="1">
      <c r="F2889" s="20"/>
      <c r="G2889" s="21"/>
      <c r="H2889" s="22"/>
      <c r="I2889" s="20"/>
      <c r="J2889" s="21"/>
      <c r="K2889" s="21"/>
      <c r="L2889" s="20"/>
      <c r="M2889" s="19"/>
    </row>
    <row r="2890" spans="2:16" ht="21" customHeight="1">
      <c r="B2890" s="58"/>
      <c r="C2890" s="58"/>
      <c r="D2890" s="58"/>
      <c r="E2890" s="58"/>
      <c r="F2890" s="58"/>
      <c r="G2890" s="57"/>
      <c r="H2890" s="56"/>
      <c r="I2890" s="55"/>
      <c r="J2890" s="55"/>
      <c r="K2890" s="55"/>
      <c r="L2890" s="55"/>
      <c r="M2890" s="55"/>
      <c r="O2890" s="511"/>
      <c r="P2890" s="511"/>
    </row>
    <row r="2891" spans="2:16" ht="21" customHeight="1">
      <c r="B2891" s="54"/>
      <c r="C2891" s="53"/>
      <c r="D2891" s="53"/>
      <c r="E2891" s="53"/>
      <c r="F2891" s="53"/>
      <c r="G2891" s="21"/>
      <c r="H2891" s="22"/>
      <c r="I2891" s="20"/>
      <c r="J2891" s="21"/>
      <c r="K2891" s="21"/>
      <c r="L2891" s="52"/>
      <c r="M2891" s="51"/>
    </row>
    <row r="2892" spans="2:16" ht="21" customHeight="1">
      <c r="F2892" s="20"/>
      <c r="G2892" s="21"/>
      <c r="H2892" s="22"/>
      <c r="I2892" s="20"/>
      <c r="J2892" s="21"/>
      <c r="K2892" s="21"/>
      <c r="L2892" s="20"/>
      <c r="M2892" s="50"/>
    </row>
    <row r="2893" spans="2:16" s="23" customFormat="1" ht="21" customHeight="1">
      <c r="C2893" s="49"/>
      <c r="D2893" s="49"/>
      <c r="E2893" s="44"/>
      <c r="F2893" s="41"/>
      <c r="G2893" s="41"/>
      <c r="H2893" s="41"/>
      <c r="I2893" s="41"/>
      <c r="J2893" s="48"/>
      <c r="K2893" s="41"/>
      <c r="L2893" s="48"/>
      <c r="M2893" s="47"/>
      <c r="O2893" s="24"/>
    </row>
    <row r="2894" spans="2:16" s="23" customFormat="1" ht="21" customHeight="1">
      <c r="B2894" s="46"/>
      <c r="C2894" s="45"/>
      <c r="D2894" s="45"/>
      <c r="E2894" s="44"/>
      <c r="F2894" s="42"/>
      <c r="G2894" s="41"/>
      <c r="H2894" s="43"/>
      <c r="I2894" s="42"/>
      <c r="J2894" s="41"/>
      <c r="K2894" s="41"/>
      <c r="L2894" s="42"/>
      <c r="M2894" s="41"/>
      <c r="O2894" s="24"/>
    </row>
    <row r="2895" spans="2:16" s="23" customFormat="1" ht="21" customHeight="1">
      <c r="B2895" s="39"/>
      <c r="C2895" s="40"/>
      <c r="D2895" s="37"/>
      <c r="E2895" s="36"/>
      <c r="F2895" s="35"/>
      <c r="G2895" s="34"/>
      <c r="H2895" s="32"/>
      <c r="I2895" s="35"/>
      <c r="J2895" s="34"/>
      <c r="K2895" s="32"/>
      <c r="L2895" s="33"/>
      <c r="M2895" s="32"/>
      <c r="O2895" s="24"/>
    </row>
    <row r="2896" spans="2:16" s="23" customFormat="1" ht="21" customHeight="1">
      <c r="B2896" s="39"/>
      <c r="C2896" s="40"/>
      <c r="D2896" s="37"/>
      <c r="E2896" s="36"/>
      <c r="F2896" s="35"/>
      <c r="G2896" s="34"/>
      <c r="H2896" s="32"/>
      <c r="I2896" s="35"/>
      <c r="J2896" s="34"/>
      <c r="K2896" s="32"/>
      <c r="L2896" s="33"/>
      <c r="M2896" s="32"/>
      <c r="O2896" s="24"/>
    </row>
    <row r="2897" spans="2:15" s="23" customFormat="1" ht="21" customHeight="1">
      <c r="B2897" s="39"/>
      <c r="C2897" s="40"/>
      <c r="D2897" s="37"/>
      <c r="E2897" s="36"/>
      <c r="F2897" s="35"/>
      <c r="G2897" s="34"/>
      <c r="H2897" s="32"/>
      <c r="I2897" s="35"/>
      <c r="J2897" s="34"/>
      <c r="K2897" s="32"/>
      <c r="L2897" s="33"/>
      <c r="M2897" s="32"/>
      <c r="O2897" s="24"/>
    </row>
    <row r="2898" spans="2:15" s="23" customFormat="1" ht="21" customHeight="1">
      <c r="B2898" s="39"/>
      <c r="C2898" s="40"/>
      <c r="D2898" s="37"/>
      <c r="E2898" s="36"/>
      <c r="F2898" s="35"/>
      <c r="G2898" s="34"/>
      <c r="H2898" s="32"/>
      <c r="I2898" s="35"/>
      <c r="J2898" s="34"/>
      <c r="K2898" s="32"/>
      <c r="L2898" s="33"/>
      <c r="M2898" s="32"/>
      <c r="O2898" s="24"/>
    </row>
    <row r="2899" spans="2:15" s="23" customFormat="1" ht="21" customHeight="1">
      <c r="B2899" s="39"/>
      <c r="C2899" s="40"/>
      <c r="D2899" s="37"/>
      <c r="E2899" s="36"/>
      <c r="F2899" s="35"/>
      <c r="G2899" s="34"/>
      <c r="H2899" s="32"/>
      <c r="I2899" s="35"/>
      <c r="J2899" s="34"/>
      <c r="K2899" s="32"/>
      <c r="L2899" s="33"/>
      <c r="M2899" s="32"/>
      <c r="O2899" s="24"/>
    </row>
    <row r="2900" spans="2:15" s="23" customFormat="1" ht="21" customHeight="1">
      <c r="B2900" s="39"/>
      <c r="C2900" s="40"/>
      <c r="D2900" s="37"/>
      <c r="E2900" s="36"/>
      <c r="F2900" s="35"/>
      <c r="G2900" s="34"/>
      <c r="H2900" s="32"/>
      <c r="I2900" s="35"/>
      <c r="J2900" s="34"/>
      <c r="K2900" s="32"/>
      <c r="L2900" s="33"/>
      <c r="M2900" s="32"/>
      <c r="O2900" s="24"/>
    </row>
    <row r="2901" spans="2:15" s="23" customFormat="1" ht="21" customHeight="1">
      <c r="B2901" s="39"/>
      <c r="C2901" s="40"/>
      <c r="D2901" s="37"/>
      <c r="E2901" s="36"/>
      <c r="F2901" s="35"/>
      <c r="G2901" s="34"/>
      <c r="H2901" s="32"/>
      <c r="I2901" s="35"/>
      <c r="J2901" s="34"/>
      <c r="K2901" s="32"/>
      <c r="L2901" s="33"/>
      <c r="M2901" s="32"/>
      <c r="O2901" s="24"/>
    </row>
    <row r="2902" spans="2:15" s="23" customFormat="1" ht="21" customHeight="1">
      <c r="B2902" s="39"/>
      <c r="C2902" s="40"/>
      <c r="D2902" s="37"/>
      <c r="E2902" s="36"/>
      <c r="F2902" s="35"/>
      <c r="G2902" s="34"/>
      <c r="H2902" s="32"/>
      <c r="I2902" s="35"/>
      <c r="J2902" s="34"/>
      <c r="K2902" s="32"/>
      <c r="L2902" s="33"/>
      <c r="M2902" s="32"/>
      <c r="O2902" s="24"/>
    </row>
    <row r="2903" spans="2:15" s="23" customFormat="1" ht="21" customHeight="1">
      <c r="B2903" s="39"/>
      <c r="C2903" s="40"/>
      <c r="D2903" s="37"/>
      <c r="E2903" s="36"/>
      <c r="F2903" s="35"/>
      <c r="G2903" s="34"/>
      <c r="H2903" s="32"/>
      <c r="I2903" s="35"/>
      <c r="J2903" s="34"/>
      <c r="K2903" s="32"/>
      <c r="L2903" s="33"/>
      <c r="M2903" s="32"/>
      <c r="O2903" s="24"/>
    </row>
    <row r="2904" spans="2:15" s="23" customFormat="1" ht="21" customHeight="1">
      <c r="B2904" s="39"/>
      <c r="C2904" s="40"/>
      <c r="D2904" s="37"/>
      <c r="E2904" s="36"/>
      <c r="F2904" s="35"/>
      <c r="G2904" s="34"/>
      <c r="H2904" s="32"/>
      <c r="I2904" s="35"/>
      <c r="J2904" s="34"/>
      <c r="K2904" s="32"/>
      <c r="L2904" s="33"/>
      <c r="M2904" s="32"/>
      <c r="O2904" s="24"/>
    </row>
    <row r="2905" spans="2:15" s="23" customFormat="1" ht="21" customHeight="1">
      <c r="B2905" s="39"/>
      <c r="C2905" s="40"/>
      <c r="D2905" s="37"/>
      <c r="E2905" s="36"/>
      <c r="F2905" s="35"/>
      <c r="G2905" s="34"/>
      <c r="H2905" s="32"/>
      <c r="I2905" s="35"/>
      <c r="J2905" s="34"/>
      <c r="K2905" s="32"/>
      <c r="L2905" s="33"/>
      <c r="M2905" s="32"/>
      <c r="O2905" s="24"/>
    </row>
    <row r="2906" spans="2:15" s="23" customFormat="1" ht="21" customHeight="1">
      <c r="B2906" s="39"/>
      <c r="C2906" s="40"/>
      <c r="D2906" s="37"/>
      <c r="E2906" s="36"/>
      <c r="F2906" s="35"/>
      <c r="G2906" s="34"/>
      <c r="H2906" s="32"/>
      <c r="I2906" s="35"/>
      <c r="J2906" s="34"/>
      <c r="K2906" s="32"/>
      <c r="L2906" s="33"/>
      <c r="M2906" s="32"/>
      <c r="O2906" s="24"/>
    </row>
    <row r="2907" spans="2:15" s="23" customFormat="1" ht="21" customHeight="1">
      <c r="B2907" s="39"/>
      <c r="C2907" s="40"/>
      <c r="D2907" s="37"/>
      <c r="E2907" s="36"/>
      <c r="F2907" s="35"/>
      <c r="G2907" s="34"/>
      <c r="H2907" s="32"/>
      <c r="I2907" s="35"/>
      <c r="J2907" s="34"/>
      <c r="K2907" s="32"/>
      <c r="L2907" s="33"/>
      <c r="M2907" s="32"/>
      <c r="O2907" s="24"/>
    </row>
    <row r="2908" spans="2:15" s="23" customFormat="1" ht="21" customHeight="1">
      <c r="B2908" s="39"/>
      <c r="C2908" s="40"/>
      <c r="D2908" s="37"/>
      <c r="E2908" s="36"/>
      <c r="F2908" s="35"/>
      <c r="G2908" s="34"/>
      <c r="H2908" s="32"/>
      <c r="I2908" s="35"/>
      <c r="J2908" s="34"/>
      <c r="K2908" s="32"/>
      <c r="L2908" s="33"/>
      <c r="M2908" s="32"/>
      <c r="O2908" s="24"/>
    </row>
    <row r="2909" spans="2:15" s="23" customFormat="1" ht="21" customHeight="1">
      <c r="B2909" s="39"/>
      <c r="C2909" s="40"/>
      <c r="D2909" s="37"/>
      <c r="E2909" s="36"/>
      <c r="F2909" s="35"/>
      <c r="G2909" s="34"/>
      <c r="H2909" s="32"/>
      <c r="I2909" s="35"/>
      <c r="J2909" s="34"/>
      <c r="K2909" s="32"/>
      <c r="L2909" s="33"/>
      <c r="M2909" s="32"/>
      <c r="O2909" s="24"/>
    </row>
    <row r="2910" spans="2:15" s="23" customFormat="1" ht="21" customHeight="1">
      <c r="B2910" s="39"/>
      <c r="C2910" s="38"/>
      <c r="D2910" s="37"/>
      <c r="E2910" s="36"/>
      <c r="F2910" s="35"/>
      <c r="G2910" s="34"/>
      <c r="H2910" s="32"/>
      <c r="I2910" s="35"/>
      <c r="J2910" s="34"/>
      <c r="K2910" s="32"/>
      <c r="L2910" s="33"/>
      <c r="M2910" s="32"/>
      <c r="O2910" s="24"/>
    </row>
    <row r="2911" spans="2:15" s="23" customFormat="1" ht="21" customHeight="1">
      <c r="B2911" s="39"/>
      <c r="C2911" s="38"/>
      <c r="D2911" s="37"/>
      <c r="E2911" s="36"/>
      <c r="F2911" s="35"/>
      <c r="G2911" s="34"/>
      <c r="H2911" s="32"/>
      <c r="I2911" s="35"/>
      <c r="J2911" s="34"/>
      <c r="K2911" s="32"/>
      <c r="L2911" s="33"/>
      <c r="M2911" s="32"/>
      <c r="O2911" s="24"/>
    </row>
    <row r="2912" spans="2:15" s="23" customFormat="1" ht="21" customHeight="1">
      <c r="B2912" s="39"/>
      <c r="C2912" s="38"/>
      <c r="D2912" s="37"/>
      <c r="E2912" s="36"/>
      <c r="F2912" s="35"/>
      <c r="G2912" s="34"/>
      <c r="H2912" s="32"/>
      <c r="I2912" s="35"/>
      <c r="J2912" s="34"/>
      <c r="K2912" s="32"/>
      <c r="L2912" s="33"/>
      <c r="M2912" s="32"/>
      <c r="O2912" s="24"/>
    </row>
    <row r="2913" spans="2:16" s="23" customFormat="1" ht="21" customHeight="1">
      <c r="B2913" s="39"/>
      <c r="C2913" s="38"/>
      <c r="D2913" s="37"/>
      <c r="E2913" s="36"/>
      <c r="F2913" s="35"/>
      <c r="G2913" s="34"/>
      <c r="H2913" s="32"/>
      <c r="I2913" s="35"/>
      <c r="J2913" s="34"/>
      <c r="K2913" s="32"/>
      <c r="L2913" s="33"/>
      <c r="M2913" s="32"/>
      <c r="O2913" s="24"/>
    </row>
    <row r="2914" spans="2:16" s="23" customFormat="1" ht="21" customHeight="1">
      <c r="B2914" s="31"/>
      <c r="C2914" s="30"/>
      <c r="D2914" s="29"/>
      <c r="E2914" s="28"/>
      <c r="F2914" s="26"/>
      <c r="G2914" s="27"/>
      <c r="H2914" s="25"/>
      <c r="I2914" s="26"/>
      <c r="J2914" s="27"/>
      <c r="K2914" s="25"/>
      <c r="L2914" s="26"/>
      <c r="M2914" s="25"/>
      <c r="O2914" s="24"/>
    </row>
    <row r="2915" spans="2:16" s="23" customFormat="1" ht="21" customHeight="1">
      <c r="B2915" s="31"/>
      <c r="C2915" s="30"/>
      <c r="D2915" s="29"/>
      <c r="E2915" s="28"/>
      <c r="F2915" s="26"/>
      <c r="G2915" s="27"/>
      <c r="H2915" s="25"/>
      <c r="I2915" s="26"/>
      <c r="J2915" s="27"/>
      <c r="K2915" s="25"/>
      <c r="L2915" s="26"/>
      <c r="M2915" s="25"/>
      <c r="O2915" s="24"/>
    </row>
    <row r="2916" spans="2:16" ht="21" customHeight="1">
      <c r="F2916" s="20"/>
      <c r="G2916" s="21"/>
      <c r="H2916" s="22"/>
      <c r="I2916" s="20"/>
      <c r="J2916" s="21"/>
      <c r="K2916" s="21"/>
      <c r="L2916" s="20"/>
      <c r="M2916" s="19"/>
    </row>
    <row r="2917" spans="2:16" ht="21" customHeight="1">
      <c r="B2917" s="58"/>
      <c r="C2917" s="58"/>
      <c r="D2917" s="58"/>
      <c r="E2917" s="58"/>
      <c r="F2917" s="58"/>
      <c r="G2917" s="57"/>
      <c r="H2917" s="56"/>
      <c r="I2917" s="55"/>
      <c r="J2917" s="55"/>
      <c r="K2917" s="55"/>
      <c r="L2917" s="55"/>
      <c r="M2917" s="55"/>
      <c r="O2917" s="511"/>
      <c r="P2917" s="511"/>
    </row>
    <row r="2918" spans="2:16" ht="21" customHeight="1">
      <c r="B2918" s="54"/>
      <c r="C2918" s="53"/>
      <c r="D2918" s="53"/>
      <c r="E2918" s="53"/>
      <c r="F2918" s="53"/>
      <c r="G2918" s="21"/>
      <c r="H2918" s="22"/>
      <c r="I2918" s="20"/>
      <c r="J2918" s="21"/>
      <c r="K2918" s="21"/>
      <c r="L2918" s="52"/>
      <c r="M2918" s="51"/>
    </row>
    <row r="2919" spans="2:16" ht="21" customHeight="1">
      <c r="F2919" s="20"/>
      <c r="G2919" s="21"/>
      <c r="H2919" s="22"/>
      <c r="I2919" s="20"/>
      <c r="J2919" s="21"/>
      <c r="K2919" s="21"/>
      <c r="L2919" s="20"/>
      <c r="M2919" s="50"/>
    </row>
    <row r="2920" spans="2:16" s="23" customFormat="1" ht="21" customHeight="1">
      <c r="C2920" s="49"/>
      <c r="D2920" s="49"/>
      <c r="E2920" s="44"/>
      <c r="F2920" s="41"/>
      <c r="G2920" s="41"/>
      <c r="H2920" s="41"/>
      <c r="I2920" s="41"/>
      <c r="J2920" s="48"/>
      <c r="K2920" s="41"/>
      <c r="L2920" s="48"/>
      <c r="M2920" s="47"/>
      <c r="O2920" s="24"/>
    </row>
    <row r="2921" spans="2:16" s="23" customFormat="1" ht="21" customHeight="1">
      <c r="B2921" s="46"/>
      <c r="C2921" s="45"/>
      <c r="D2921" s="45"/>
      <c r="E2921" s="44"/>
      <c r="F2921" s="42"/>
      <c r="G2921" s="41"/>
      <c r="H2921" s="43"/>
      <c r="I2921" s="42"/>
      <c r="J2921" s="41"/>
      <c r="K2921" s="41"/>
      <c r="L2921" s="42"/>
      <c r="M2921" s="41"/>
      <c r="O2921" s="24"/>
    </row>
    <row r="2922" spans="2:16" s="23" customFormat="1" ht="21" customHeight="1">
      <c r="B2922" s="39"/>
      <c r="C2922" s="40"/>
      <c r="D2922" s="37"/>
      <c r="E2922" s="36"/>
      <c r="F2922" s="35"/>
      <c r="G2922" s="34"/>
      <c r="H2922" s="32"/>
      <c r="I2922" s="35"/>
      <c r="J2922" s="34"/>
      <c r="K2922" s="32"/>
      <c r="L2922" s="33"/>
      <c r="M2922" s="32"/>
      <c r="O2922" s="24"/>
    </row>
    <row r="2923" spans="2:16" s="23" customFormat="1" ht="21" customHeight="1">
      <c r="B2923" s="39"/>
      <c r="C2923" s="40"/>
      <c r="D2923" s="37"/>
      <c r="E2923" s="36"/>
      <c r="F2923" s="35"/>
      <c r="G2923" s="34"/>
      <c r="H2923" s="32"/>
      <c r="I2923" s="35"/>
      <c r="J2923" s="34"/>
      <c r="K2923" s="32"/>
      <c r="L2923" s="33"/>
      <c r="M2923" s="32"/>
      <c r="O2923" s="24"/>
    </row>
    <row r="2924" spans="2:16" s="23" customFormat="1" ht="21" customHeight="1">
      <c r="B2924" s="39"/>
      <c r="C2924" s="40"/>
      <c r="D2924" s="37"/>
      <c r="E2924" s="36"/>
      <c r="F2924" s="35"/>
      <c r="G2924" s="34"/>
      <c r="H2924" s="32"/>
      <c r="I2924" s="35"/>
      <c r="J2924" s="34"/>
      <c r="K2924" s="32"/>
      <c r="L2924" s="33"/>
      <c r="M2924" s="32"/>
      <c r="O2924" s="24"/>
    </row>
    <row r="2925" spans="2:16" s="23" customFormat="1" ht="21" customHeight="1">
      <c r="B2925" s="39"/>
      <c r="C2925" s="40"/>
      <c r="D2925" s="37"/>
      <c r="E2925" s="36"/>
      <c r="F2925" s="35"/>
      <c r="G2925" s="34"/>
      <c r="H2925" s="32"/>
      <c r="I2925" s="35"/>
      <c r="J2925" s="34"/>
      <c r="K2925" s="32"/>
      <c r="L2925" s="33"/>
      <c r="M2925" s="32"/>
      <c r="O2925" s="24"/>
    </row>
    <row r="2926" spans="2:16" s="23" customFormat="1" ht="21" customHeight="1">
      <c r="B2926" s="39"/>
      <c r="C2926" s="40"/>
      <c r="D2926" s="37"/>
      <c r="E2926" s="36"/>
      <c r="F2926" s="35"/>
      <c r="G2926" s="34"/>
      <c r="H2926" s="32"/>
      <c r="I2926" s="35"/>
      <c r="J2926" s="34"/>
      <c r="K2926" s="32"/>
      <c r="L2926" s="33"/>
      <c r="M2926" s="32"/>
      <c r="O2926" s="24"/>
    </row>
    <row r="2927" spans="2:16" s="23" customFormat="1" ht="21" customHeight="1">
      <c r="B2927" s="39"/>
      <c r="C2927" s="40"/>
      <c r="D2927" s="37"/>
      <c r="E2927" s="36"/>
      <c r="F2927" s="35"/>
      <c r="G2927" s="34"/>
      <c r="H2927" s="32"/>
      <c r="I2927" s="35"/>
      <c r="J2927" s="34"/>
      <c r="K2927" s="32"/>
      <c r="L2927" s="33"/>
      <c r="M2927" s="32"/>
      <c r="O2927" s="24"/>
    </row>
    <row r="2928" spans="2:16" s="23" customFormat="1" ht="21" customHeight="1">
      <c r="B2928" s="39"/>
      <c r="C2928" s="40"/>
      <c r="D2928" s="37"/>
      <c r="E2928" s="36"/>
      <c r="F2928" s="35"/>
      <c r="G2928" s="34"/>
      <c r="H2928" s="32"/>
      <c r="I2928" s="35"/>
      <c r="J2928" s="34"/>
      <c r="K2928" s="32"/>
      <c r="L2928" s="33"/>
      <c r="M2928" s="32"/>
      <c r="O2928" s="24"/>
    </row>
    <row r="2929" spans="2:16" s="23" customFormat="1" ht="21" customHeight="1">
      <c r="B2929" s="39"/>
      <c r="C2929" s="40"/>
      <c r="D2929" s="37"/>
      <c r="E2929" s="36"/>
      <c r="F2929" s="35"/>
      <c r="G2929" s="34"/>
      <c r="H2929" s="32"/>
      <c r="I2929" s="35"/>
      <c r="J2929" s="34"/>
      <c r="K2929" s="32"/>
      <c r="L2929" s="33"/>
      <c r="M2929" s="32"/>
      <c r="O2929" s="24"/>
    </row>
    <row r="2930" spans="2:16" s="23" customFormat="1" ht="21" customHeight="1">
      <c r="B2930" s="39"/>
      <c r="C2930" s="40"/>
      <c r="D2930" s="37"/>
      <c r="E2930" s="36"/>
      <c r="F2930" s="35"/>
      <c r="G2930" s="34"/>
      <c r="H2930" s="32"/>
      <c r="I2930" s="35"/>
      <c r="J2930" s="34"/>
      <c r="K2930" s="32"/>
      <c r="L2930" s="33"/>
      <c r="M2930" s="32"/>
      <c r="O2930" s="24"/>
    </row>
    <row r="2931" spans="2:16" s="23" customFormat="1" ht="21" customHeight="1">
      <c r="B2931" s="39"/>
      <c r="C2931" s="40"/>
      <c r="D2931" s="37"/>
      <c r="E2931" s="36"/>
      <c r="F2931" s="35"/>
      <c r="G2931" s="34"/>
      <c r="H2931" s="32"/>
      <c r="I2931" s="35"/>
      <c r="J2931" s="34"/>
      <c r="K2931" s="32"/>
      <c r="L2931" s="33"/>
      <c r="M2931" s="32"/>
      <c r="O2931" s="24"/>
    </row>
    <row r="2932" spans="2:16" s="23" customFormat="1" ht="21" customHeight="1">
      <c r="B2932" s="39"/>
      <c r="C2932" s="40"/>
      <c r="D2932" s="37"/>
      <c r="E2932" s="36"/>
      <c r="F2932" s="35"/>
      <c r="G2932" s="34"/>
      <c r="H2932" s="32"/>
      <c r="I2932" s="35"/>
      <c r="J2932" s="34"/>
      <c r="K2932" s="32"/>
      <c r="L2932" s="33"/>
      <c r="M2932" s="32"/>
      <c r="O2932" s="24"/>
    </row>
    <row r="2933" spans="2:16" s="23" customFormat="1" ht="21" customHeight="1">
      <c r="B2933" s="39"/>
      <c r="C2933" s="40"/>
      <c r="D2933" s="37"/>
      <c r="E2933" s="36"/>
      <c r="F2933" s="35"/>
      <c r="G2933" s="34"/>
      <c r="H2933" s="32"/>
      <c r="I2933" s="35"/>
      <c r="J2933" s="34"/>
      <c r="K2933" s="32"/>
      <c r="L2933" s="33"/>
      <c r="M2933" s="32"/>
      <c r="O2933" s="24"/>
    </row>
    <row r="2934" spans="2:16" s="23" customFormat="1" ht="21" customHeight="1">
      <c r="B2934" s="39"/>
      <c r="C2934" s="40"/>
      <c r="D2934" s="37"/>
      <c r="E2934" s="36"/>
      <c r="F2934" s="35"/>
      <c r="G2934" s="34"/>
      <c r="H2934" s="32"/>
      <c r="I2934" s="35"/>
      <c r="J2934" s="34"/>
      <c r="K2934" s="32"/>
      <c r="L2934" s="33"/>
      <c r="M2934" s="32"/>
      <c r="O2934" s="24"/>
    </row>
    <row r="2935" spans="2:16" s="23" customFormat="1" ht="21" customHeight="1">
      <c r="B2935" s="39"/>
      <c r="C2935" s="40"/>
      <c r="D2935" s="37"/>
      <c r="E2935" s="36"/>
      <c r="F2935" s="35"/>
      <c r="G2935" s="34"/>
      <c r="H2935" s="32"/>
      <c r="I2935" s="35"/>
      <c r="J2935" s="34"/>
      <c r="K2935" s="32"/>
      <c r="L2935" s="33"/>
      <c r="M2935" s="32"/>
      <c r="O2935" s="24"/>
    </row>
    <row r="2936" spans="2:16" s="23" customFormat="1" ht="21" customHeight="1">
      <c r="B2936" s="39"/>
      <c r="C2936" s="40"/>
      <c r="D2936" s="37"/>
      <c r="E2936" s="36"/>
      <c r="F2936" s="35"/>
      <c r="G2936" s="34"/>
      <c r="H2936" s="32"/>
      <c r="I2936" s="35"/>
      <c r="J2936" s="34"/>
      <c r="K2936" s="32"/>
      <c r="L2936" s="33"/>
      <c r="M2936" s="32"/>
      <c r="O2936" s="24"/>
    </row>
    <row r="2937" spans="2:16" s="23" customFormat="1" ht="21" customHeight="1">
      <c r="B2937" s="39"/>
      <c r="C2937" s="38"/>
      <c r="D2937" s="37"/>
      <c r="E2937" s="36"/>
      <c r="F2937" s="35"/>
      <c r="G2937" s="34"/>
      <c r="H2937" s="32"/>
      <c r="I2937" s="35"/>
      <c r="J2937" s="34"/>
      <c r="K2937" s="32"/>
      <c r="L2937" s="33"/>
      <c r="M2937" s="32"/>
      <c r="O2937" s="24"/>
    </row>
    <row r="2938" spans="2:16" s="23" customFormat="1" ht="21" customHeight="1">
      <c r="B2938" s="39"/>
      <c r="C2938" s="38"/>
      <c r="D2938" s="37"/>
      <c r="E2938" s="36"/>
      <c r="F2938" s="35"/>
      <c r="G2938" s="34"/>
      <c r="H2938" s="32"/>
      <c r="I2938" s="35"/>
      <c r="J2938" s="34"/>
      <c r="K2938" s="32"/>
      <c r="L2938" s="33"/>
      <c r="M2938" s="32"/>
      <c r="O2938" s="24"/>
    </row>
    <row r="2939" spans="2:16" s="23" customFormat="1" ht="21" customHeight="1">
      <c r="B2939" s="39"/>
      <c r="C2939" s="38"/>
      <c r="D2939" s="37"/>
      <c r="E2939" s="36"/>
      <c r="F2939" s="35"/>
      <c r="G2939" s="34"/>
      <c r="H2939" s="32"/>
      <c r="I2939" s="35"/>
      <c r="J2939" s="34"/>
      <c r="K2939" s="32"/>
      <c r="L2939" s="33"/>
      <c r="M2939" s="32"/>
      <c r="O2939" s="24"/>
    </row>
    <row r="2940" spans="2:16" s="23" customFormat="1" ht="21" customHeight="1">
      <c r="B2940" s="39"/>
      <c r="C2940" s="38"/>
      <c r="D2940" s="37"/>
      <c r="E2940" s="36"/>
      <c r="F2940" s="35"/>
      <c r="G2940" s="34"/>
      <c r="H2940" s="32"/>
      <c r="I2940" s="35"/>
      <c r="J2940" s="34"/>
      <c r="K2940" s="32"/>
      <c r="L2940" s="33"/>
      <c r="M2940" s="32"/>
      <c r="O2940" s="24"/>
    </row>
    <row r="2941" spans="2:16" s="23" customFormat="1" ht="21" customHeight="1">
      <c r="B2941" s="31"/>
      <c r="C2941" s="30"/>
      <c r="D2941" s="29"/>
      <c r="E2941" s="28"/>
      <c r="F2941" s="26"/>
      <c r="G2941" s="27"/>
      <c r="H2941" s="25"/>
      <c r="I2941" s="26"/>
      <c r="J2941" s="27"/>
      <c r="K2941" s="25"/>
      <c r="L2941" s="26"/>
      <c r="M2941" s="25"/>
      <c r="O2941" s="24"/>
    </row>
    <row r="2942" spans="2:16" s="23" customFormat="1" ht="21" customHeight="1">
      <c r="B2942" s="31"/>
      <c r="C2942" s="30"/>
      <c r="D2942" s="29"/>
      <c r="E2942" s="28"/>
      <c r="F2942" s="26"/>
      <c r="G2942" s="27"/>
      <c r="H2942" s="25"/>
      <c r="I2942" s="26"/>
      <c r="J2942" s="27"/>
      <c r="K2942" s="25"/>
      <c r="L2942" s="26"/>
      <c r="M2942" s="25"/>
      <c r="O2942" s="24"/>
    </row>
    <row r="2943" spans="2:16" ht="21" customHeight="1">
      <c r="F2943" s="20"/>
      <c r="G2943" s="21"/>
      <c r="H2943" s="22"/>
      <c r="I2943" s="20"/>
      <c r="J2943" s="21"/>
      <c r="K2943" s="21"/>
      <c r="L2943" s="20"/>
      <c r="M2943" s="19"/>
    </row>
    <row r="2944" spans="2:16" ht="21" customHeight="1">
      <c r="B2944" s="58"/>
      <c r="C2944" s="58"/>
      <c r="D2944" s="58"/>
      <c r="E2944" s="58"/>
      <c r="F2944" s="58"/>
      <c r="G2944" s="57"/>
      <c r="H2944" s="56"/>
      <c r="I2944" s="55"/>
      <c r="J2944" s="55"/>
      <c r="K2944" s="55"/>
      <c r="L2944" s="55"/>
      <c r="M2944" s="55"/>
      <c r="O2944" s="511"/>
      <c r="P2944" s="511"/>
    </row>
    <row r="2945" spans="2:15" ht="21" customHeight="1">
      <c r="B2945" s="54"/>
      <c r="C2945" s="53"/>
      <c r="D2945" s="53"/>
      <c r="E2945" s="53"/>
      <c r="F2945" s="53"/>
      <c r="G2945" s="21"/>
      <c r="H2945" s="22"/>
      <c r="I2945" s="20"/>
      <c r="J2945" s="21"/>
      <c r="K2945" s="21"/>
      <c r="L2945" s="52"/>
      <c r="M2945" s="51"/>
    </row>
    <row r="2946" spans="2:15" ht="21" customHeight="1">
      <c r="F2946" s="20"/>
      <c r="G2946" s="21"/>
      <c r="H2946" s="22"/>
      <c r="I2946" s="20"/>
      <c r="J2946" s="21"/>
      <c r="K2946" s="21"/>
      <c r="L2946" s="20"/>
      <c r="M2946" s="50"/>
    </row>
    <row r="2947" spans="2:15" s="23" customFormat="1" ht="21" customHeight="1">
      <c r="C2947" s="49"/>
      <c r="D2947" s="49"/>
      <c r="E2947" s="44"/>
      <c r="F2947" s="41"/>
      <c r="G2947" s="41"/>
      <c r="H2947" s="41"/>
      <c r="I2947" s="41"/>
      <c r="J2947" s="48"/>
      <c r="K2947" s="41"/>
      <c r="L2947" s="48"/>
      <c r="M2947" s="47"/>
      <c r="O2947" s="24"/>
    </row>
    <row r="2948" spans="2:15" s="23" customFormat="1" ht="21" customHeight="1">
      <c r="B2948" s="46"/>
      <c r="C2948" s="45"/>
      <c r="D2948" s="45"/>
      <c r="E2948" s="44"/>
      <c r="F2948" s="42"/>
      <c r="G2948" s="41"/>
      <c r="H2948" s="43"/>
      <c r="I2948" s="42"/>
      <c r="J2948" s="41"/>
      <c r="K2948" s="41"/>
      <c r="L2948" s="42"/>
      <c r="M2948" s="41"/>
      <c r="O2948" s="24"/>
    </row>
    <row r="2949" spans="2:15" s="23" customFormat="1" ht="21" customHeight="1">
      <c r="B2949" s="39"/>
      <c r="C2949" s="40"/>
      <c r="D2949" s="37"/>
      <c r="E2949" s="36"/>
      <c r="F2949" s="35"/>
      <c r="G2949" s="34"/>
      <c r="H2949" s="32"/>
      <c r="I2949" s="35"/>
      <c r="J2949" s="34"/>
      <c r="K2949" s="32"/>
      <c r="L2949" s="33"/>
      <c r="M2949" s="32"/>
      <c r="O2949" s="24"/>
    </row>
    <row r="2950" spans="2:15" s="23" customFormat="1" ht="21" customHeight="1">
      <c r="B2950" s="39"/>
      <c r="C2950" s="40"/>
      <c r="D2950" s="37"/>
      <c r="E2950" s="36"/>
      <c r="F2950" s="35"/>
      <c r="G2950" s="34"/>
      <c r="H2950" s="32"/>
      <c r="I2950" s="35"/>
      <c r="J2950" s="34"/>
      <c r="K2950" s="32"/>
      <c r="L2950" s="33"/>
      <c r="M2950" s="32"/>
      <c r="O2950" s="24"/>
    </row>
    <row r="2951" spans="2:15" s="23" customFormat="1" ht="21" customHeight="1">
      <c r="B2951" s="39"/>
      <c r="C2951" s="40"/>
      <c r="D2951" s="37"/>
      <c r="E2951" s="36"/>
      <c r="F2951" s="35"/>
      <c r="G2951" s="34"/>
      <c r="H2951" s="32"/>
      <c r="I2951" s="35"/>
      <c r="J2951" s="34"/>
      <c r="K2951" s="32"/>
      <c r="L2951" s="33"/>
      <c r="M2951" s="32"/>
      <c r="O2951" s="24"/>
    </row>
    <row r="2952" spans="2:15" s="23" customFormat="1" ht="21" customHeight="1">
      <c r="B2952" s="39"/>
      <c r="C2952" s="40"/>
      <c r="D2952" s="37"/>
      <c r="E2952" s="36"/>
      <c r="F2952" s="35"/>
      <c r="G2952" s="34"/>
      <c r="H2952" s="32"/>
      <c r="I2952" s="35"/>
      <c r="J2952" s="34"/>
      <c r="K2952" s="32"/>
      <c r="L2952" s="33"/>
      <c r="M2952" s="32"/>
      <c r="O2952" s="24"/>
    </row>
    <row r="2953" spans="2:15" s="23" customFormat="1" ht="21" customHeight="1">
      <c r="B2953" s="39"/>
      <c r="C2953" s="40"/>
      <c r="D2953" s="37"/>
      <c r="E2953" s="36"/>
      <c r="F2953" s="35"/>
      <c r="G2953" s="34"/>
      <c r="H2953" s="32"/>
      <c r="I2953" s="35"/>
      <c r="J2953" s="34"/>
      <c r="K2953" s="32"/>
      <c r="L2953" s="33"/>
      <c r="M2953" s="32"/>
      <c r="O2953" s="24"/>
    </row>
    <row r="2954" spans="2:15" s="23" customFormat="1" ht="21" customHeight="1">
      <c r="B2954" s="39"/>
      <c r="C2954" s="40"/>
      <c r="D2954" s="37"/>
      <c r="E2954" s="36"/>
      <c r="F2954" s="35"/>
      <c r="G2954" s="34"/>
      <c r="H2954" s="32"/>
      <c r="I2954" s="35"/>
      <c r="J2954" s="34"/>
      <c r="K2954" s="32"/>
      <c r="L2954" s="33"/>
      <c r="M2954" s="32"/>
      <c r="O2954" s="24"/>
    </row>
    <row r="2955" spans="2:15" s="23" customFormat="1" ht="21" customHeight="1">
      <c r="B2955" s="39"/>
      <c r="C2955" s="40"/>
      <c r="D2955" s="37"/>
      <c r="E2955" s="36"/>
      <c r="F2955" s="35"/>
      <c r="G2955" s="34"/>
      <c r="H2955" s="32"/>
      <c r="I2955" s="35"/>
      <c r="J2955" s="34"/>
      <c r="K2955" s="32"/>
      <c r="L2955" s="33"/>
      <c r="M2955" s="32"/>
      <c r="O2955" s="24"/>
    </row>
    <row r="2956" spans="2:15" s="23" customFormat="1" ht="21" customHeight="1">
      <c r="B2956" s="39"/>
      <c r="C2956" s="40"/>
      <c r="D2956" s="37"/>
      <c r="E2956" s="36"/>
      <c r="F2956" s="35"/>
      <c r="G2956" s="34"/>
      <c r="H2956" s="32"/>
      <c r="I2956" s="35"/>
      <c r="J2956" s="34"/>
      <c r="K2956" s="32"/>
      <c r="L2956" s="33"/>
      <c r="M2956" s="32"/>
      <c r="O2956" s="24"/>
    </row>
    <row r="2957" spans="2:15" s="23" customFormat="1" ht="21" customHeight="1">
      <c r="B2957" s="39"/>
      <c r="C2957" s="40"/>
      <c r="D2957" s="37"/>
      <c r="E2957" s="36"/>
      <c r="F2957" s="35"/>
      <c r="G2957" s="34"/>
      <c r="H2957" s="32"/>
      <c r="I2957" s="35"/>
      <c r="J2957" s="34"/>
      <c r="K2957" s="32"/>
      <c r="L2957" s="33"/>
      <c r="M2957" s="32"/>
      <c r="O2957" s="24"/>
    </row>
    <row r="2958" spans="2:15" s="23" customFormat="1" ht="21" customHeight="1">
      <c r="B2958" s="39"/>
      <c r="C2958" s="40"/>
      <c r="D2958" s="37"/>
      <c r="E2958" s="36"/>
      <c r="F2958" s="35"/>
      <c r="G2958" s="34"/>
      <c r="H2958" s="32"/>
      <c r="I2958" s="35"/>
      <c r="J2958" s="34"/>
      <c r="K2958" s="32"/>
      <c r="L2958" s="33"/>
      <c r="M2958" s="32"/>
      <c r="O2958" s="24"/>
    </row>
    <row r="2959" spans="2:15" s="23" customFormat="1" ht="21" customHeight="1">
      <c r="B2959" s="39"/>
      <c r="C2959" s="40"/>
      <c r="D2959" s="37"/>
      <c r="E2959" s="36"/>
      <c r="F2959" s="35"/>
      <c r="G2959" s="34"/>
      <c r="H2959" s="32"/>
      <c r="I2959" s="35"/>
      <c r="J2959" s="34"/>
      <c r="K2959" s="32"/>
      <c r="L2959" s="33"/>
      <c r="M2959" s="32"/>
      <c r="O2959" s="24"/>
    </row>
    <row r="2960" spans="2:15" s="23" customFormat="1" ht="21" customHeight="1">
      <c r="B2960" s="39"/>
      <c r="C2960" s="40"/>
      <c r="D2960" s="37"/>
      <c r="E2960" s="36"/>
      <c r="F2960" s="35"/>
      <c r="G2960" s="34"/>
      <c r="H2960" s="32"/>
      <c r="I2960" s="35"/>
      <c r="J2960" s="34"/>
      <c r="K2960" s="32"/>
      <c r="L2960" s="33"/>
      <c r="M2960" s="32"/>
      <c r="O2960" s="24"/>
    </row>
    <row r="2961" spans="2:16" s="23" customFormat="1" ht="21" customHeight="1">
      <c r="B2961" s="39"/>
      <c r="C2961" s="40"/>
      <c r="D2961" s="37"/>
      <c r="E2961" s="36"/>
      <c r="F2961" s="35"/>
      <c r="G2961" s="34"/>
      <c r="H2961" s="32"/>
      <c r="I2961" s="35"/>
      <c r="J2961" s="34"/>
      <c r="K2961" s="32"/>
      <c r="L2961" s="33"/>
      <c r="M2961" s="32"/>
      <c r="O2961" s="24"/>
    </row>
    <row r="2962" spans="2:16" s="23" customFormat="1" ht="21" customHeight="1">
      <c r="B2962" s="39"/>
      <c r="C2962" s="40"/>
      <c r="D2962" s="37"/>
      <c r="E2962" s="36"/>
      <c r="F2962" s="35"/>
      <c r="G2962" s="34"/>
      <c r="H2962" s="32"/>
      <c r="I2962" s="35"/>
      <c r="J2962" s="34"/>
      <c r="K2962" s="32"/>
      <c r="L2962" s="33"/>
      <c r="M2962" s="32"/>
      <c r="O2962" s="24"/>
    </row>
    <row r="2963" spans="2:16" s="23" customFormat="1" ht="21" customHeight="1">
      <c r="B2963" s="39"/>
      <c r="C2963" s="40"/>
      <c r="D2963" s="37"/>
      <c r="E2963" s="36"/>
      <c r="F2963" s="35"/>
      <c r="G2963" s="34"/>
      <c r="H2963" s="32"/>
      <c r="I2963" s="35"/>
      <c r="J2963" s="34"/>
      <c r="K2963" s="32"/>
      <c r="L2963" s="33"/>
      <c r="M2963" s="32"/>
      <c r="O2963" s="24"/>
    </row>
    <row r="2964" spans="2:16" s="23" customFormat="1" ht="21" customHeight="1">
      <c r="B2964" s="39"/>
      <c r="C2964" s="38"/>
      <c r="D2964" s="37"/>
      <c r="E2964" s="36"/>
      <c r="F2964" s="35"/>
      <c r="G2964" s="34"/>
      <c r="H2964" s="32"/>
      <c r="I2964" s="35"/>
      <c r="J2964" s="34"/>
      <c r="K2964" s="32"/>
      <c r="L2964" s="33"/>
      <c r="M2964" s="32"/>
      <c r="O2964" s="24"/>
    </row>
    <row r="2965" spans="2:16" s="23" customFormat="1" ht="21" customHeight="1">
      <c r="B2965" s="39"/>
      <c r="C2965" s="38"/>
      <c r="D2965" s="37"/>
      <c r="E2965" s="36"/>
      <c r="F2965" s="35"/>
      <c r="G2965" s="34"/>
      <c r="H2965" s="32"/>
      <c r="I2965" s="35"/>
      <c r="J2965" s="34"/>
      <c r="K2965" s="32"/>
      <c r="L2965" s="33"/>
      <c r="M2965" s="32"/>
      <c r="O2965" s="24"/>
    </row>
    <row r="2966" spans="2:16" s="23" customFormat="1" ht="21" customHeight="1">
      <c r="B2966" s="39"/>
      <c r="C2966" s="38"/>
      <c r="D2966" s="37"/>
      <c r="E2966" s="36"/>
      <c r="F2966" s="35"/>
      <c r="G2966" s="34"/>
      <c r="H2966" s="32"/>
      <c r="I2966" s="35"/>
      <c r="J2966" s="34"/>
      <c r="K2966" s="32"/>
      <c r="L2966" s="33"/>
      <c r="M2966" s="32"/>
      <c r="O2966" s="24"/>
    </row>
    <row r="2967" spans="2:16" s="23" customFormat="1" ht="21" customHeight="1">
      <c r="B2967" s="39"/>
      <c r="C2967" s="38"/>
      <c r="D2967" s="37"/>
      <c r="E2967" s="36"/>
      <c r="F2967" s="35"/>
      <c r="G2967" s="34"/>
      <c r="H2967" s="32"/>
      <c r="I2967" s="35"/>
      <c r="J2967" s="34"/>
      <c r="K2967" s="32"/>
      <c r="L2967" s="33"/>
      <c r="M2967" s="32"/>
      <c r="O2967" s="24"/>
    </row>
    <row r="2968" spans="2:16" s="23" customFormat="1" ht="21" customHeight="1">
      <c r="B2968" s="31"/>
      <c r="C2968" s="30"/>
      <c r="D2968" s="29"/>
      <c r="E2968" s="28"/>
      <c r="F2968" s="26"/>
      <c r="G2968" s="27"/>
      <c r="H2968" s="25"/>
      <c r="I2968" s="26"/>
      <c r="J2968" s="27"/>
      <c r="K2968" s="25"/>
      <c r="L2968" s="26"/>
      <c r="M2968" s="25"/>
      <c r="O2968" s="24"/>
    </row>
    <row r="2969" spans="2:16" s="23" customFormat="1" ht="21" customHeight="1">
      <c r="B2969" s="31"/>
      <c r="C2969" s="30"/>
      <c r="D2969" s="29"/>
      <c r="E2969" s="28"/>
      <c r="F2969" s="26"/>
      <c r="G2969" s="27"/>
      <c r="H2969" s="25"/>
      <c r="I2969" s="26"/>
      <c r="J2969" s="27"/>
      <c r="K2969" s="25"/>
      <c r="L2969" s="26"/>
      <c r="M2969" s="25"/>
      <c r="O2969" s="24"/>
    </row>
    <row r="2970" spans="2:16" ht="21" customHeight="1">
      <c r="F2970" s="20"/>
      <c r="G2970" s="21"/>
      <c r="H2970" s="22"/>
      <c r="I2970" s="20"/>
      <c r="J2970" s="21"/>
      <c r="K2970" s="21"/>
      <c r="L2970" s="20"/>
      <c r="M2970" s="19"/>
    </row>
    <row r="2971" spans="2:16" ht="21" customHeight="1">
      <c r="B2971" s="58"/>
      <c r="C2971" s="58"/>
      <c r="D2971" s="58"/>
      <c r="E2971" s="58"/>
      <c r="F2971" s="58"/>
      <c r="G2971" s="57"/>
      <c r="H2971" s="56"/>
      <c r="I2971" s="55"/>
      <c r="J2971" s="55"/>
      <c r="K2971" s="55"/>
      <c r="L2971" s="55"/>
      <c r="M2971" s="55"/>
      <c r="O2971" s="511"/>
      <c r="P2971" s="511"/>
    </row>
    <row r="2972" spans="2:16" ht="21" customHeight="1">
      <c r="B2972" s="54"/>
      <c r="C2972" s="53"/>
      <c r="D2972" s="53"/>
      <c r="E2972" s="53"/>
      <c r="F2972" s="53"/>
      <c r="G2972" s="21"/>
      <c r="H2972" s="22"/>
      <c r="I2972" s="20"/>
      <c r="J2972" s="21"/>
      <c r="K2972" s="21"/>
      <c r="L2972" s="52"/>
      <c r="M2972" s="51"/>
    </row>
    <row r="2973" spans="2:16" ht="21" customHeight="1">
      <c r="F2973" s="20"/>
      <c r="G2973" s="21"/>
      <c r="H2973" s="22"/>
      <c r="I2973" s="20"/>
      <c r="J2973" s="21"/>
      <c r="K2973" s="21"/>
      <c r="L2973" s="20"/>
      <c r="M2973" s="50"/>
    </row>
    <row r="2974" spans="2:16" s="23" customFormat="1" ht="21" customHeight="1">
      <c r="C2974" s="49"/>
      <c r="D2974" s="49"/>
      <c r="E2974" s="44"/>
      <c r="F2974" s="41"/>
      <c r="G2974" s="41"/>
      <c r="H2974" s="41"/>
      <c r="I2974" s="41"/>
      <c r="J2974" s="48"/>
      <c r="K2974" s="41"/>
      <c r="L2974" s="48"/>
      <c r="M2974" s="47"/>
      <c r="O2974" s="24"/>
    </row>
    <row r="2975" spans="2:16" s="23" customFormat="1" ht="21" customHeight="1">
      <c r="B2975" s="46"/>
      <c r="C2975" s="45"/>
      <c r="D2975" s="45"/>
      <c r="E2975" s="44"/>
      <c r="F2975" s="42"/>
      <c r="G2975" s="41"/>
      <c r="H2975" s="43"/>
      <c r="I2975" s="42"/>
      <c r="J2975" s="41"/>
      <c r="K2975" s="41"/>
      <c r="L2975" s="42"/>
      <c r="M2975" s="41"/>
      <c r="O2975" s="24"/>
    </row>
    <row r="2976" spans="2:16" s="23" customFormat="1" ht="21" customHeight="1">
      <c r="B2976" s="39"/>
      <c r="C2976" s="40"/>
      <c r="D2976" s="37"/>
      <c r="E2976" s="36"/>
      <c r="F2976" s="35"/>
      <c r="G2976" s="34"/>
      <c r="H2976" s="32"/>
      <c r="I2976" s="35"/>
      <c r="J2976" s="34"/>
      <c r="K2976" s="32"/>
      <c r="L2976" s="33"/>
      <c r="M2976" s="32"/>
      <c r="O2976" s="24"/>
    </row>
    <row r="2977" spans="2:15" s="23" customFormat="1" ht="21" customHeight="1">
      <c r="B2977" s="39"/>
      <c r="C2977" s="40"/>
      <c r="D2977" s="37"/>
      <c r="E2977" s="36"/>
      <c r="F2977" s="35"/>
      <c r="G2977" s="34"/>
      <c r="H2977" s="32"/>
      <c r="I2977" s="35"/>
      <c r="J2977" s="34"/>
      <c r="K2977" s="32"/>
      <c r="L2977" s="33"/>
      <c r="M2977" s="32"/>
      <c r="O2977" s="24"/>
    </row>
    <row r="2978" spans="2:15" s="23" customFormat="1" ht="21" customHeight="1">
      <c r="B2978" s="39"/>
      <c r="C2978" s="40"/>
      <c r="D2978" s="37"/>
      <c r="E2978" s="36"/>
      <c r="F2978" s="35"/>
      <c r="G2978" s="34"/>
      <c r="H2978" s="32"/>
      <c r="I2978" s="35"/>
      <c r="J2978" s="34"/>
      <c r="K2978" s="32"/>
      <c r="L2978" s="33"/>
      <c r="M2978" s="32"/>
      <c r="O2978" s="24"/>
    </row>
    <row r="2979" spans="2:15" s="23" customFormat="1" ht="21" customHeight="1">
      <c r="B2979" s="39"/>
      <c r="C2979" s="40"/>
      <c r="D2979" s="37"/>
      <c r="E2979" s="36"/>
      <c r="F2979" s="35"/>
      <c r="G2979" s="34"/>
      <c r="H2979" s="32"/>
      <c r="I2979" s="35"/>
      <c r="J2979" s="34"/>
      <c r="K2979" s="32"/>
      <c r="L2979" s="33"/>
      <c r="M2979" s="32"/>
      <c r="O2979" s="24"/>
    </row>
    <row r="2980" spans="2:15" s="23" customFormat="1" ht="21" customHeight="1">
      <c r="B2980" s="39"/>
      <c r="C2980" s="40"/>
      <c r="D2980" s="37"/>
      <c r="E2980" s="36"/>
      <c r="F2980" s="35"/>
      <c r="G2980" s="34"/>
      <c r="H2980" s="32"/>
      <c r="I2980" s="35"/>
      <c r="J2980" s="34"/>
      <c r="K2980" s="32"/>
      <c r="L2980" s="33"/>
      <c r="M2980" s="32"/>
      <c r="O2980" s="24"/>
    </row>
    <row r="2981" spans="2:15" s="23" customFormat="1" ht="21" customHeight="1">
      <c r="B2981" s="39"/>
      <c r="C2981" s="40"/>
      <c r="D2981" s="37"/>
      <c r="E2981" s="36"/>
      <c r="F2981" s="35"/>
      <c r="G2981" s="34"/>
      <c r="H2981" s="32"/>
      <c r="I2981" s="35"/>
      <c r="J2981" s="34"/>
      <c r="K2981" s="32"/>
      <c r="L2981" s="33"/>
      <c r="M2981" s="32"/>
      <c r="O2981" s="24"/>
    </row>
    <row r="2982" spans="2:15" s="23" customFormat="1" ht="21" customHeight="1">
      <c r="B2982" s="39"/>
      <c r="C2982" s="40"/>
      <c r="D2982" s="37"/>
      <c r="E2982" s="36"/>
      <c r="F2982" s="35"/>
      <c r="G2982" s="34"/>
      <c r="H2982" s="32"/>
      <c r="I2982" s="35"/>
      <c r="J2982" s="34"/>
      <c r="K2982" s="32"/>
      <c r="L2982" s="33"/>
      <c r="M2982" s="32"/>
      <c r="O2982" s="24"/>
    </row>
    <row r="2983" spans="2:15" s="23" customFormat="1" ht="21" customHeight="1">
      <c r="B2983" s="39"/>
      <c r="C2983" s="40"/>
      <c r="D2983" s="37"/>
      <c r="E2983" s="36"/>
      <c r="F2983" s="35"/>
      <c r="G2983" s="34"/>
      <c r="H2983" s="32"/>
      <c r="I2983" s="35"/>
      <c r="J2983" s="34"/>
      <c r="K2983" s="32"/>
      <c r="L2983" s="33"/>
      <c r="M2983" s="32"/>
      <c r="O2983" s="24"/>
    </row>
    <row r="2984" spans="2:15" s="23" customFormat="1" ht="21" customHeight="1">
      <c r="B2984" s="39"/>
      <c r="C2984" s="40"/>
      <c r="D2984" s="37"/>
      <c r="E2984" s="36"/>
      <c r="F2984" s="35"/>
      <c r="G2984" s="34"/>
      <c r="H2984" s="32"/>
      <c r="I2984" s="35"/>
      <c r="J2984" s="34"/>
      <c r="K2984" s="32"/>
      <c r="L2984" s="33"/>
      <c r="M2984" s="32"/>
      <c r="O2984" s="24"/>
    </row>
    <row r="2985" spans="2:15" s="23" customFormat="1" ht="21" customHeight="1">
      <c r="B2985" s="39"/>
      <c r="C2985" s="40"/>
      <c r="D2985" s="37"/>
      <c r="E2985" s="36"/>
      <c r="F2985" s="35"/>
      <c r="G2985" s="34"/>
      <c r="H2985" s="32"/>
      <c r="I2985" s="35"/>
      <c r="J2985" s="34"/>
      <c r="K2985" s="32"/>
      <c r="L2985" s="33"/>
      <c r="M2985" s="32"/>
      <c r="O2985" s="24"/>
    </row>
    <row r="2986" spans="2:15" s="23" customFormat="1" ht="21" customHeight="1">
      <c r="B2986" s="39"/>
      <c r="C2986" s="40"/>
      <c r="D2986" s="37"/>
      <c r="E2986" s="36"/>
      <c r="F2986" s="35"/>
      <c r="G2986" s="34"/>
      <c r="H2986" s="32"/>
      <c r="I2986" s="35"/>
      <c r="J2986" s="34"/>
      <c r="K2986" s="32"/>
      <c r="L2986" s="33"/>
      <c r="M2986" s="32"/>
      <c r="O2986" s="24"/>
    </row>
    <row r="2987" spans="2:15" s="23" customFormat="1" ht="21" customHeight="1">
      <c r="B2987" s="39"/>
      <c r="C2987" s="40"/>
      <c r="D2987" s="37"/>
      <c r="E2987" s="36"/>
      <c r="F2987" s="35"/>
      <c r="G2987" s="34"/>
      <c r="H2987" s="32"/>
      <c r="I2987" s="35"/>
      <c r="J2987" s="34"/>
      <c r="K2987" s="32"/>
      <c r="L2987" s="33"/>
      <c r="M2987" s="32"/>
      <c r="O2987" s="24"/>
    </row>
    <row r="2988" spans="2:15" s="23" customFormat="1" ht="21" customHeight="1">
      <c r="B2988" s="39"/>
      <c r="C2988" s="40"/>
      <c r="D2988" s="37"/>
      <c r="E2988" s="36"/>
      <c r="F2988" s="35"/>
      <c r="G2988" s="34"/>
      <c r="H2988" s="32"/>
      <c r="I2988" s="35"/>
      <c r="J2988" s="34"/>
      <c r="K2988" s="32"/>
      <c r="L2988" s="33"/>
      <c r="M2988" s="32"/>
      <c r="O2988" s="24"/>
    </row>
    <row r="2989" spans="2:15" s="23" customFormat="1" ht="21" customHeight="1">
      <c r="B2989" s="39"/>
      <c r="C2989" s="40"/>
      <c r="D2989" s="37"/>
      <c r="E2989" s="36"/>
      <c r="F2989" s="35"/>
      <c r="G2989" s="34"/>
      <c r="H2989" s="32"/>
      <c r="I2989" s="35"/>
      <c r="J2989" s="34"/>
      <c r="K2989" s="32"/>
      <c r="L2989" s="33"/>
      <c r="M2989" s="32"/>
      <c r="O2989" s="24"/>
    </row>
    <row r="2990" spans="2:15" s="23" customFormat="1" ht="21" customHeight="1">
      <c r="B2990" s="39"/>
      <c r="C2990" s="40"/>
      <c r="D2990" s="37"/>
      <c r="E2990" s="36"/>
      <c r="F2990" s="35"/>
      <c r="G2990" s="34"/>
      <c r="H2990" s="32"/>
      <c r="I2990" s="35"/>
      <c r="J2990" s="34"/>
      <c r="K2990" s="32"/>
      <c r="L2990" s="33"/>
      <c r="M2990" s="32"/>
      <c r="O2990" s="24"/>
    </row>
    <row r="2991" spans="2:15" s="23" customFormat="1" ht="21" customHeight="1">
      <c r="B2991" s="39"/>
      <c r="C2991" s="38"/>
      <c r="D2991" s="37"/>
      <c r="E2991" s="36"/>
      <c r="F2991" s="35"/>
      <c r="G2991" s="34"/>
      <c r="H2991" s="32"/>
      <c r="I2991" s="35"/>
      <c r="J2991" s="34"/>
      <c r="K2991" s="32"/>
      <c r="L2991" s="33"/>
      <c r="M2991" s="32"/>
      <c r="O2991" s="24"/>
    </row>
    <row r="2992" spans="2:15" s="23" customFormat="1" ht="21" customHeight="1">
      <c r="B2992" s="39"/>
      <c r="C2992" s="38"/>
      <c r="D2992" s="37"/>
      <c r="E2992" s="36"/>
      <c r="F2992" s="35"/>
      <c r="G2992" s="34"/>
      <c r="H2992" s="32"/>
      <c r="I2992" s="35"/>
      <c r="J2992" s="34"/>
      <c r="K2992" s="32"/>
      <c r="L2992" s="33"/>
      <c r="M2992" s="32"/>
      <c r="O2992" s="24"/>
    </row>
    <row r="2993" spans="2:16" s="23" customFormat="1" ht="21" customHeight="1">
      <c r="B2993" s="39"/>
      <c r="C2993" s="38"/>
      <c r="D2993" s="37"/>
      <c r="E2993" s="36"/>
      <c r="F2993" s="35"/>
      <c r="G2993" s="34"/>
      <c r="H2993" s="32"/>
      <c r="I2993" s="35"/>
      <c r="J2993" s="34"/>
      <c r="K2993" s="32"/>
      <c r="L2993" s="33"/>
      <c r="M2993" s="32"/>
      <c r="O2993" s="24"/>
    </row>
    <row r="2994" spans="2:16" s="23" customFormat="1" ht="21" customHeight="1">
      <c r="B2994" s="39"/>
      <c r="C2994" s="38"/>
      <c r="D2994" s="37"/>
      <c r="E2994" s="36"/>
      <c r="F2994" s="35"/>
      <c r="G2994" s="34"/>
      <c r="H2994" s="32"/>
      <c r="I2994" s="35"/>
      <c r="J2994" s="34"/>
      <c r="K2994" s="32"/>
      <c r="L2994" s="33"/>
      <c r="M2994" s="32"/>
      <c r="O2994" s="24"/>
    </row>
    <row r="2995" spans="2:16" s="23" customFormat="1" ht="21" customHeight="1">
      <c r="B2995" s="31"/>
      <c r="C2995" s="30"/>
      <c r="D2995" s="29"/>
      <c r="E2995" s="28"/>
      <c r="F2995" s="26"/>
      <c r="G2995" s="27"/>
      <c r="H2995" s="25"/>
      <c r="I2995" s="26"/>
      <c r="J2995" s="27"/>
      <c r="K2995" s="25"/>
      <c r="L2995" s="26"/>
      <c r="M2995" s="25"/>
      <c r="O2995" s="24"/>
    </row>
    <row r="2996" spans="2:16" s="23" customFormat="1" ht="21" customHeight="1">
      <c r="B2996" s="31"/>
      <c r="C2996" s="30"/>
      <c r="D2996" s="29"/>
      <c r="E2996" s="28"/>
      <c r="F2996" s="26"/>
      <c r="G2996" s="27"/>
      <c r="H2996" s="25"/>
      <c r="I2996" s="26"/>
      <c r="J2996" s="27"/>
      <c r="K2996" s="25"/>
      <c r="L2996" s="26"/>
      <c r="M2996" s="25"/>
      <c r="O2996" s="24"/>
    </row>
    <row r="2997" spans="2:16" ht="21" customHeight="1">
      <c r="F2997" s="20"/>
      <c r="G2997" s="21"/>
      <c r="H2997" s="22"/>
      <c r="I2997" s="20"/>
      <c r="J2997" s="21"/>
      <c r="K2997" s="21"/>
      <c r="L2997" s="20"/>
      <c r="M2997" s="19"/>
    </row>
    <row r="2998" spans="2:16" ht="21" customHeight="1">
      <c r="B2998" s="58"/>
      <c r="C2998" s="58"/>
      <c r="D2998" s="58"/>
      <c r="E2998" s="58"/>
      <c r="F2998" s="58"/>
      <c r="G2998" s="57"/>
      <c r="H2998" s="56"/>
      <c r="I2998" s="55"/>
      <c r="J2998" s="55"/>
      <c r="K2998" s="55"/>
      <c r="L2998" s="55"/>
      <c r="M2998" s="55"/>
      <c r="O2998" s="511"/>
      <c r="P2998" s="511"/>
    </row>
    <row r="2999" spans="2:16" ht="21" customHeight="1">
      <c r="B2999" s="54"/>
      <c r="C2999" s="53"/>
      <c r="D2999" s="53"/>
      <c r="E2999" s="53"/>
      <c r="F2999" s="53"/>
      <c r="G2999" s="21"/>
      <c r="H2999" s="22"/>
      <c r="I2999" s="20"/>
      <c r="J2999" s="21"/>
      <c r="K2999" s="21"/>
      <c r="L2999" s="52"/>
      <c r="M2999" s="51"/>
    </row>
    <row r="3000" spans="2:16" ht="21" customHeight="1">
      <c r="F3000" s="20"/>
      <c r="G3000" s="21"/>
      <c r="H3000" s="22"/>
      <c r="I3000" s="20"/>
      <c r="J3000" s="21"/>
      <c r="K3000" s="21"/>
      <c r="L3000" s="20"/>
      <c r="M3000" s="50"/>
    </row>
    <row r="3001" spans="2:16" s="23" customFormat="1" ht="21" customHeight="1">
      <c r="C3001" s="49"/>
      <c r="D3001" s="49"/>
      <c r="E3001" s="44"/>
      <c r="F3001" s="41"/>
      <c r="G3001" s="41"/>
      <c r="H3001" s="41"/>
      <c r="I3001" s="41"/>
      <c r="J3001" s="48"/>
      <c r="K3001" s="41"/>
      <c r="L3001" s="48"/>
      <c r="M3001" s="47"/>
      <c r="O3001" s="24"/>
    </row>
    <row r="3002" spans="2:16" s="23" customFormat="1" ht="21" customHeight="1">
      <c r="B3002" s="46"/>
      <c r="C3002" s="45"/>
      <c r="D3002" s="45"/>
      <c r="E3002" s="44"/>
      <c r="F3002" s="42"/>
      <c r="G3002" s="41"/>
      <c r="H3002" s="43"/>
      <c r="I3002" s="42"/>
      <c r="J3002" s="41"/>
      <c r="K3002" s="41"/>
      <c r="L3002" s="42"/>
      <c r="M3002" s="41"/>
      <c r="O3002" s="24"/>
    </row>
    <row r="3003" spans="2:16" s="23" customFormat="1" ht="21" customHeight="1">
      <c r="B3003" s="39"/>
      <c r="C3003" s="40"/>
      <c r="D3003" s="37"/>
      <c r="E3003" s="36"/>
      <c r="F3003" s="35"/>
      <c r="G3003" s="34"/>
      <c r="H3003" s="32"/>
      <c r="I3003" s="35"/>
      <c r="J3003" s="34"/>
      <c r="K3003" s="32"/>
      <c r="L3003" s="33"/>
      <c r="M3003" s="32"/>
      <c r="O3003" s="24"/>
    </row>
    <row r="3004" spans="2:16" s="23" customFormat="1" ht="21" customHeight="1">
      <c r="B3004" s="39"/>
      <c r="C3004" s="40"/>
      <c r="D3004" s="37"/>
      <c r="E3004" s="36"/>
      <c r="F3004" s="35"/>
      <c r="G3004" s="34"/>
      <c r="H3004" s="32"/>
      <c r="I3004" s="35"/>
      <c r="J3004" s="34"/>
      <c r="K3004" s="32"/>
      <c r="L3004" s="33"/>
      <c r="M3004" s="32"/>
      <c r="O3004" s="24"/>
    </row>
    <row r="3005" spans="2:16" s="23" customFormat="1" ht="21" customHeight="1">
      <c r="B3005" s="39"/>
      <c r="C3005" s="40"/>
      <c r="D3005" s="37"/>
      <c r="E3005" s="36"/>
      <c r="F3005" s="35"/>
      <c r="G3005" s="34"/>
      <c r="H3005" s="32"/>
      <c r="I3005" s="35"/>
      <c r="J3005" s="34"/>
      <c r="K3005" s="32"/>
      <c r="L3005" s="33"/>
      <c r="M3005" s="32"/>
      <c r="O3005" s="24"/>
    </row>
    <row r="3006" spans="2:16" s="23" customFormat="1" ht="21" customHeight="1">
      <c r="B3006" s="39"/>
      <c r="C3006" s="40"/>
      <c r="D3006" s="37"/>
      <c r="E3006" s="36"/>
      <c r="F3006" s="35"/>
      <c r="G3006" s="34"/>
      <c r="H3006" s="32"/>
      <c r="I3006" s="35"/>
      <c r="J3006" s="34"/>
      <c r="K3006" s="32"/>
      <c r="L3006" s="33"/>
      <c r="M3006" s="32"/>
      <c r="O3006" s="24"/>
    </row>
    <row r="3007" spans="2:16" s="23" customFormat="1" ht="21" customHeight="1">
      <c r="B3007" s="39"/>
      <c r="C3007" s="40"/>
      <c r="D3007" s="37"/>
      <c r="E3007" s="36"/>
      <c r="F3007" s="35"/>
      <c r="G3007" s="34"/>
      <c r="H3007" s="32"/>
      <c r="I3007" s="35"/>
      <c r="J3007" s="34"/>
      <c r="K3007" s="32"/>
      <c r="L3007" s="33"/>
      <c r="M3007" s="32"/>
      <c r="O3007" s="24"/>
    </row>
    <row r="3008" spans="2:16" s="23" customFormat="1" ht="21" customHeight="1">
      <c r="B3008" s="39"/>
      <c r="C3008" s="40"/>
      <c r="D3008" s="37"/>
      <c r="E3008" s="36"/>
      <c r="F3008" s="35"/>
      <c r="G3008" s="34"/>
      <c r="H3008" s="32"/>
      <c r="I3008" s="35"/>
      <c r="J3008" s="34"/>
      <c r="K3008" s="32"/>
      <c r="L3008" s="33"/>
      <c r="M3008" s="32"/>
      <c r="O3008" s="24"/>
    </row>
    <row r="3009" spans="2:15" s="23" customFormat="1" ht="21" customHeight="1">
      <c r="B3009" s="39"/>
      <c r="C3009" s="40"/>
      <c r="D3009" s="37"/>
      <c r="E3009" s="36"/>
      <c r="F3009" s="35"/>
      <c r="G3009" s="34"/>
      <c r="H3009" s="32"/>
      <c r="I3009" s="35"/>
      <c r="J3009" s="34"/>
      <c r="K3009" s="32"/>
      <c r="L3009" s="33"/>
      <c r="M3009" s="32"/>
      <c r="O3009" s="24"/>
    </row>
    <row r="3010" spans="2:15" s="23" customFormat="1" ht="21" customHeight="1">
      <c r="B3010" s="39"/>
      <c r="C3010" s="40"/>
      <c r="D3010" s="37"/>
      <c r="E3010" s="36"/>
      <c r="F3010" s="35"/>
      <c r="G3010" s="34"/>
      <c r="H3010" s="32"/>
      <c r="I3010" s="35"/>
      <c r="J3010" s="34"/>
      <c r="K3010" s="32"/>
      <c r="L3010" s="33"/>
      <c r="M3010" s="32"/>
      <c r="O3010" s="24"/>
    </row>
    <row r="3011" spans="2:15" s="23" customFormat="1" ht="21" customHeight="1">
      <c r="B3011" s="39"/>
      <c r="C3011" s="40"/>
      <c r="D3011" s="37"/>
      <c r="E3011" s="36"/>
      <c r="F3011" s="35"/>
      <c r="G3011" s="34"/>
      <c r="H3011" s="32"/>
      <c r="I3011" s="35"/>
      <c r="J3011" s="34"/>
      <c r="K3011" s="32"/>
      <c r="L3011" s="33"/>
      <c r="M3011" s="32"/>
      <c r="O3011" s="24"/>
    </row>
    <row r="3012" spans="2:15" s="23" customFormat="1" ht="21" customHeight="1">
      <c r="B3012" s="39"/>
      <c r="C3012" s="40"/>
      <c r="D3012" s="37"/>
      <c r="E3012" s="36"/>
      <c r="F3012" s="35"/>
      <c r="G3012" s="34"/>
      <c r="H3012" s="32"/>
      <c r="I3012" s="35"/>
      <c r="J3012" s="34"/>
      <c r="K3012" s="32"/>
      <c r="L3012" s="33"/>
      <c r="M3012" s="32"/>
      <c r="O3012" s="24"/>
    </row>
    <row r="3013" spans="2:15" s="23" customFormat="1" ht="21" customHeight="1">
      <c r="B3013" s="39"/>
      <c r="C3013" s="40"/>
      <c r="D3013" s="37"/>
      <c r="E3013" s="36"/>
      <c r="F3013" s="35"/>
      <c r="G3013" s="34"/>
      <c r="H3013" s="32"/>
      <c r="I3013" s="35"/>
      <c r="J3013" s="34"/>
      <c r="K3013" s="32"/>
      <c r="L3013" s="33"/>
      <c r="M3013" s="32"/>
      <c r="O3013" s="24"/>
    </row>
    <row r="3014" spans="2:15" s="23" customFormat="1" ht="21" customHeight="1">
      <c r="B3014" s="39"/>
      <c r="C3014" s="40"/>
      <c r="D3014" s="37"/>
      <c r="E3014" s="36"/>
      <c r="F3014" s="35"/>
      <c r="G3014" s="34"/>
      <c r="H3014" s="32"/>
      <c r="I3014" s="35"/>
      <c r="J3014" s="34"/>
      <c r="K3014" s="32"/>
      <c r="L3014" s="33"/>
      <c r="M3014" s="32"/>
      <c r="O3014" s="24"/>
    </row>
    <row r="3015" spans="2:15" s="23" customFormat="1" ht="21" customHeight="1">
      <c r="B3015" s="39"/>
      <c r="C3015" s="40"/>
      <c r="D3015" s="37"/>
      <c r="E3015" s="36"/>
      <c r="F3015" s="35"/>
      <c r="G3015" s="34"/>
      <c r="H3015" s="32"/>
      <c r="I3015" s="35"/>
      <c r="J3015" s="34"/>
      <c r="K3015" s="32"/>
      <c r="L3015" s="33"/>
      <c r="M3015" s="32"/>
      <c r="O3015" s="24"/>
    </row>
    <row r="3016" spans="2:15" s="23" customFormat="1" ht="21" customHeight="1">
      <c r="B3016" s="39"/>
      <c r="C3016" s="40"/>
      <c r="D3016" s="37"/>
      <c r="E3016" s="36"/>
      <c r="F3016" s="35"/>
      <c r="G3016" s="34"/>
      <c r="H3016" s="32"/>
      <c r="I3016" s="35"/>
      <c r="J3016" s="34"/>
      <c r="K3016" s="32"/>
      <c r="L3016" s="33"/>
      <c r="M3016" s="32"/>
      <c r="O3016" s="24"/>
    </row>
    <row r="3017" spans="2:15" s="23" customFormat="1" ht="21" customHeight="1">
      <c r="B3017" s="39"/>
      <c r="C3017" s="40"/>
      <c r="D3017" s="37"/>
      <c r="E3017" s="36"/>
      <c r="F3017" s="35"/>
      <c r="G3017" s="34"/>
      <c r="H3017" s="32"/>
      <c r="I3017" s="35"/>
      <c r="J3017" s="34"/>
      <c r="K3017" s="32"/>
      <c r="L3017" s="33"/>
      <c r="M3017" s="32"/>
      <c r="O3017" s="24"/>
    </row>
    <row r="3018" spans="2:15" s="23" customFormat="1" ht="21" customHeight="1">
      <c r="B3018" s="39"/>
      <c r="C3018" s="38"/>
      <c r="D3018" s="37"/>
      <c r="E3018" s="36"/>
      <c r="F3018" s="35"/>
      <c r="G3018" s="34"/>
      <c r="H3018" s="32"/>
      <c r="I3018" s="35"/>
      <c r="J3018" s="34"/>
      <c r="K3018" s="32"/>
      <c r="L3018" s="33"/>
      <c r="M3018" s="32"/>
      <c r="O3018" s="24"/>
    </row>
    <row r="3019" spans="2:15" s="23" customFormat="1" ht="21" customHeight="1">
      <c r="B3019" s="39"/>
      <c r="C3019" s="38"/>
      <c r="D3019" s="37"/>
      <c r="E3019" s="36"/>
      <c r="F3019" s="35"/>
      <c r="G3019" s="34"/>
      <c r="H3019" s="32"/>
      <c r="I3019" s="35"/>
      <c r="J3019" s="34"/>
      <c r="K3019" s="32"/>
      <c r="L3019" s="33"/>
      <c r="M3019" s="32"/>
      <c r="O3019" s="24"/>
    </row>
    <row r="3020" spans="2:15" s="23" customFormat="1" ht="21" customHeight="1">
      <c r="B3020" s="39"/>
      <c r="C3020" s="38"/>
      <c r="D3020" s="37"/>
      <c r="E3020" s="36"/>
      <c r="F3020" s="35"/>
      <c r="G3020" s="34"/>
      <c r="H3020" s="32"/>
      <c r="I3020" s="35"/>
      <c r="J3020" s="34"/>
      <c r="K3020" s="32"/>
      <c r="L3020" s="33"/>
      <c r="M3020" s="32"/>
      <c r="O3020" s="24"/>
    </row>
    <row r="3021" spans="2:15" s="23" customFormat="1" ht="21" customHeight="1">
      <c r="B3021" s="39"/>
      <c r="C3021" s="38"/>
      <c r="D3021" s="37"/>
      <c r="E3021" s="36"/>
      <c r="F3021" s="35"/>
      <c r="G3021" s="34"/>
      <c r="H3021" s="32"/>
      <c r="I3021" s="35"/>
      <c r="J3021" s="34"/>
      <c r="K3021" s="32"/>
      <c r="L3021" s="33"/>
      <c r="M3021" s="32"/>
      <c r="O3021" s="24"/>
    </row>
    <row r="3022" spans="2:15" s="23" customFormat="1" ht="21" customHeight="1">
      <c r="B3022" s="31"/>
      <c r="C3022" s="30"/>
      <c r="D3022" s="29"/>
      <c r="E3022" s="28"/>
      <c r="F3022" s="26"/>
      <c r="G3022" s="27"/>
      <c r="H3022" s="25"/>
      <c r="I3022" s="26"/>
      <c r="J3022" s="27"/>
      <c r="K3022" s="25"/>
      <c r="L3022" s="26"/>
      <c r="M3022" s="25"/>
      <c r="O3022" s="24"/>
    </row>
    <row r="3023" spans="2:15" s="23" customFormat="1" ht="21" customHeight="1">
      <c r="B3023" s="31"/>
      <c r="C3023" s="30"/>
      <c r="D3023" s="29"/>
      <c r="E3023" s="28"/>
      <c r="F3023" s="26"/>
      <c r="G3023" s="27"/>
      <c r="H3023" s="25"/>
      <c r="I3023" s="26"/>
      <c r="J3023" s="27"/>
      <c r="K3023" s="25"/>
      <c r="L3023" s="26"/>
      <c r="M3023" s="25"/>
      <c r="O3023" s="24"/>
    </row>
    <row r="3024" spans="2:15" ht="21" customHeight="1">
      <c r="F3024" s="20"/>
      <c r="G3024" s="21"/>
      <c r="H3024" s="22"/>
      <c r="I3024" s="20"/>
      <c r="J3024" s="21"/>
      <c r="K3024" s="21"/>
      <c r="L3024" s="20"/>
      <c r="M3024" s="19"/>
    </row>
    <row r="3025" spans="2:16" ht="21" customHeight="1">
      <c r="B3025" s="58"/>
      <c r="C3025" s="58"/>
      <c r="D3025" s="58"/>
      <c r="E3025" s="58"/>
      <c r="F3025" s="58"/>
      <c r="G3025" s="57"/>
      <c r="H3025" s="56"/>
      <c r="I3025" s="55"/>
      <c r="J3025" s="55"/>
      <c r="K3025" s="55"/>
      <c r="L3025" s="55"/>
      <c r="M3025" s="55"/>
      <c r="O3025" s="511"/>
      <c r="P3025" s="511"/>
    </row>
    <row r="3026" spans="2:16" ht="21" customHeight="1">
      <c r="B3026" s="54"/>
      <c r="C3026" s="53"/>
      <c r="D3026" s="53"/>
      <c r="E3026" s="53"/>
      <c r="F3026" s="53"/>
      <c r="G3026" s="21"/>
      <c r="H3026" s="22"/>
      <c r="I3026" s="20"/>
      <c r="J3026" s="21"/>
      <c r="K3026" s="21"/>
      <c r="L3026" s="52"/>
      <c r="M3026" s="51"/>
    </row>
    <row r="3027" spans="2:16" ht="21" customHeight="1">
      <c r="F3027" s="20"/>
      <c r="G3027" s="21"/>
      <c r="H3027" s="22"/>
      <c r="I3027" s="20"/>
      <c r="J3027" s="21"/>
      <c r="K3027" s="21"/>
      <c r="L3027" s="20"/>
      <c r="M3027" s="50"/>
    </row>
    <row r="3028" spans="2:16" s="23" customFormat="1" ht="21" customHeight="1">
      <c r="C3028" s="49"/>
      <c r="D3028" s="49"/>
      <c r="E3028" s="44"/>
      <c r="F3028" s="41"/>
      <c r="G3028" s="41"/>
      <c r="H3028" s="41"/>
      <c r="I3028" s="41"/>
      <c r="J3028" s="48"/>
      <c r="K3028" s="41"/>
      <c r="L3028" s="48"/>
      <c r="M3028" s="47"/>
      <c r="O3028" s="24"/>
    </row>
    <row r="3029" spans="2:16" s="23" customFormat="1" ht="21" customHeight="1">
      <c r="B3029" s="46"/>
      <c r="C3029" s="45"/>
      <c r="D3029" s="45"/>
      <c r="E3029" s="44"/>
      <c r="F3029" s="42"/>
      <c r="G3029" s="41"/>
      <c r="H3029" s="43"/>
      <c r="I3029" s="42"/>
      <c r="J3029" s="41"/>
      <c r="K3029" s="41"/>
      <c r="L3029" s="42"/>
      <c r="M3029" s="41"/>
      <c r="O3029" s="24"/>
    </row>
    <row r="3030" spans="2:16" s="23" customFormat="1" ht="21" customHeight="1">
      <c r="B3030" s="39"/>
      <c r="C3030" s="40"/>
      <c r="D3030" s="37"/>
      <c r="E3030" s="36"/>
      <c r="F3030" s="35"/>
      <c r="G3030" s="34"/>
      <c r="H3030" s="32"/>
      <c r="I3030" s="35"/>
      <c r="J3030" s="34"/>
      <c r="K3030" s="32"/>
      <c r="L3030" s="33"/>
      <c r="M3030" s="32"/>
      <c r="O3030" s="24"/>
    </row>
    <row r="3031" spans="2:16" s="23" customFormat="1" ht="21" customHeight="1">
      <c r="B3031" s="39"/>
      <c r="C3031" s="40"/>
      <c r="D3031" s="37"/>
      <c r="E3031" s="36"/>
      <c r="F3031" s="35"/>
      <c r="G3031" s="34"/>
      <c r="H3031" s="32"/>
      <c r="I3031" s="35"/>
      <c r="J3031" s="34"/>
      <c r="K3031" s="32"/>
      <c r="L3031" s="33"/>
      <c r="M3031" s="32"/>
      <c r="O3031" s="24"/>
    </row>
    <row r="3032" spans="2:16" s="23" customFormat="1" ht="21" customHeight="1">
      <c r="B3032" s="39"/>
      <c r="C3032" s="40"/>
      <c r="D3032" s="37"/>
      <c r="E3032" s="36"/>
      <c r="F3032" s="35"/>
      <c r="G3032" s="34"/>
      <c r="H3032" s="32"/>
      <c r="I3032" s="35"/>
      <c r="J3032" s="34"/>
      <c r="K3032" s="32"/>
      <c r="L3032" s="33"/>
      <c r="M3032" s="32"/>
      <c r="O3032" s="24"/>
    </row>
    <row r="3033" spans="2:16" s="23" customFormat="1" ht="21" customHeight="1">
      <c r="B3033" s="39"/>
      <c r="C3033" s="40"/>
      <c r="D3033" s="37"/>
      <c r="E3033" s="36"/>
      <c r="F3033" s="35"/>
      <c r="G3033" s="34"/>
      <c r="H3033" s="32"/>
      <c r="I3033" s="35"/>
      <c r="J3033" s="34"/>
      <c r="K3033" s="32"/>
      <c r="L3033" s="33"/>
      <c r="M3033" s="32"/>
      <c r="O3033" s="24"/>
    </row>
    <row r="3034" spans="2:16" s="23" customFormat="1" ht="21" customHeight="1">
      <c r="B3034" s="39"/>
      <c r="C3034" s="40"/>
      <c r="D3034" s="37"/>
      <c r="E3034" s="36"/>
      <c r="F3034" s="35"/>
      <c r="G3034" s="34"/>
      <c r="H3034" s="32"/>
      <c r="I3034" s="35"/>
      <c r="J3034" s="34"/>
      <c r="K3034" s="32"/>
      <c r="L3034" s="33"/>
      <c r="M3034" s="32"/>
      <c r="O3034" s="24"/>
    </row>
    <row r="3035" spans="2:16" s="23" customFormat="1" ht="21" customHeight="1">
      <c r="B3035" s="39"/>
      <c r="C3035" s="40"/>
      <c r="D3035" s="37"/>
      <c r="E3035" s="36"/>
      <c r="F3035" s="35"/>
      <c r="G3035" s="34"/>
      <c r="H3035" s="32"/>
      <c r="I3035" s="35"/>
      <c r="J3035" s="34"/>
      <c r="K3035" s="32"/>
      <c r="L3035" s="33"/>
      <c r="M3035" s="32"/>
      <c r="O3035" s="24"/>
    </row>
    <row r="3036" spans="2:16" s="23" customFormat="1" ht="21" customHeight="1">
      <c r="B3036" s="39"/>
      <c r="C3036" s="40"/>
      <c r="D3036" s="37"/>
      <c r="E3036" s="36"/>
      <c r="F3036" s="35"/>
      <c r="G3036" s="34"/>
      <c r="H3036" s="32"/>
      <c r="I3036" s="35"/>
      <c r="J3036" s="34"/>
      <c r="K3036" s="32"/>
      <c r="L3036" s="33"/>
      <c r="M3036" s="32"/>
      <c r="O3036" s="24"/>
    </row>
    <row r="3037" spans="2:16" s="23" customFormat="1" ht="21" customHeight="1">
      <c r="B3037" s="39"/>
      <c r="C3037" s="40"/>
      <c r="D3037" s="37"/>
      <c r="E3037" s="36"/>
      <c r="F3037" s="35"/>
      <c r="G3037" s="34"/>
      <c r="H3037" s="32"/>
      <c r="I3037" s="35"/>
      <c r="J3037" s="34"/>
      <c r="K3037" s="32"/>
      <c r="L3037" s="33"/>
      <c r="M3037" s="32"/>
      <c r="O3037" s="24"/>
    </row>
    <row r="3038" spans="2:16" s="23" customFormat="1" ht="21" customHeight="1">
      <c r="B3038" s="39"/>
      <c r="C3038" s="40"/>
      <c r="D3038" s="37"/>
      <c r="E3038" s="36"/>
      <c r="F3038" s="35"/>
      <c r="G3038" s="34"/>
      <c r="H3038" s="32"/>
      <c r="I3038" s="35"/>
      <c r="J3038" s="34"/>
      <c r="K3038" s="32"/>
      <c r="L3038" s="33"/>
      <c r="M3038" s="32"/>
      <c r="O3038" s="24"/>
    </row>
    <row r="3039" spans="2:16" s="23" customFormat="1" ht="21" customHeight="1">
      <c r="B3039" s="39"/>
      <c r="C3039" s="40"/>
      <c r="D3039" s="37"/>
      <c r="E3039" s="36"/>
      <c r="F3039" s="35"/>
      <c r="G3039" s="34"/>
      <c r="H3039" s="32"/>
      <c r="I3039" s="35"/>
      <c r="J3039" s="34"/>
      <c r="K3039" s="32"/>
      <c r="L3039" s="33"/>
      <c r="M3039" s="32"/>
      <c r="O3039" s="24"/>
    </row>
    <row r="3040" spans="2:16" s="23" customFormat="1" ht="21" customHeight="1">
      <c r="B3040" s="39"/>
      <c r="C3040" s="40"/>
      <c r="D3040" s="37"/>
      <c r="E3040" s="36"/>
      <c r="F3040" s="35"/>
      <c r="G3040" s="34"/>
      <c r="H3040" s="32"/>
      <c r="I3040" s="35"/>
      <c r="J3040" s="34"/>
      <c r="K3040" s="32"/>
      <c r="L3040" s="33"/>
      <c r="M3040" s="32"/>
      <c r="O3040" s="24"/>
    </row>
    <row r="3041" spans="2:16" s="23" customFormat="1" ht="21" customHeight="1">
      <c r="B3041" s="39"/>
      <c r="C3041" s="40"/>
      <c r="D3041" s="37"/>
      <c r="E3041" s="36"/>
      <c r="F3041" s="35"/>
      <c r="G3041" s="34"/>
      <c r="H3041" s="32"/>
      <c r="I3041" s="35"/>
      <c r="J3041" s="34"/>
      <c r="K3041" s="32"/>
      <c r="L3041" s="33"/>
      <c r="M3041" s="32"/>
      <c r="O3041" s="24"/>
    </row>
    <row r="3042" spans="2:16" s="23" customFormat="1" ht="21" customHeight="1">
      <c r="B3042" s="39"/>
      <c r="C3042" s="40"/>
      <c r="D3042" s="37"/>
      <c r="E3042" s="36"/>
      <c r="F3042" s="35"/>
      <c r="G3042" s="34"/>
      <c r="H3042" s="32"/>
      <c r="I3042" s="35"/>
      <c r="J3042" s="34"/>
      <c r="K3042" s="32"/>
      <c r="L3042" s="33"/>
      <c r="M3042" s="32"/>
      <c r="O3042" s="24"/>
    </row>
    <row r="3043" spans="2:16" s="23" customFormat="1" ht="21" customHeight="1">
      <c r="B3043" s="39"/>
      <c r="C3043" s="40"/>
      <c r="D3043" s="37"/>
      <c r="E3043" s="36"/>
      <c r="F3043" s="35"/>
      <c r="G3043" s="34"/>
      <c r="H3043" s="32"/>
      <c r="I3043" s="35"/>
      <c r="J3043" s="34"/>
      <c r="K3043" s="32"/>
      <c r="L3043" s="33"/>
      <c r="M3043" s="32"/>
      <c r="O3043" s="24"/>
    </row>
    <row r="3044" spans="2:16" s="23" customFormat="1" ht="21" customHeight="1">
      <c r="B3044" s="39"/>
      <c r="C3044" s="40"/>
      <c r="D3044" s="37"/>
      <c r="E3044" s="36"/>
      <c r="F3044" s="35"/>
      <c r="G3044" s="34"/>
      <c r="H3044" s="32"/>
      <c r="I3044" s="35"/>
      <c r="J3044" s="34"/>
      <c r="K3044" s="32"/>
      <c r="L3044" s="33"/>
      <c r="M3044" s="32"/>
      <c r="O3044" s="24"/>
    </row>
    <row r="3045" spans="2:16" s="23" customFormat="1" ht="21" customHeight="1">
      <c r="B3045" s="39"/>
      <c r="C3045" s="38"/>
      <c r="D3045" s="37"/>
      <c r="E3045" s="36"/>
      <c r="F3045" s="35"/>
      <c r="G3045" s="34"/>
      <c r="H3045" s="32"/>
      <c r="I3045" s="35"/>
      <c r="J3045" s="34"/>
      <c r="K3045" s="32"/>
      <c r="L3045" s="33"/>
      <c r="M3045" s="32"/>
      <c r="O3045" s="24"/>
    </row>
    <row r="3046" spans="2:16" s="23" customFormat="1" ht="21" customHeight="1">
      <c r="B3046" s="39"/>
      <c r="C3046" s="38"/>
      <c r="D3046" s="37"/>
      <c r="E3046" s="36"/>
      <c r="F3046" s="35"/>
      <c r="G3046" s="34"/>
      <c r="H3046" s="32"/>
      <c r="I3046" s="35"/>
      <c r="J3046" s="34"/>
      <c r="K3046" s="32"/>
      <c r="L3046" s="33"/>
      <c r="M3046" s="32"/>
      <c r="O3046" s="24"/>
    </row>
    <row r="3047" spans="2:16" s="23" customFormat="1" ht="21" customHeight="1">
      <c r="B3047" s="39"/>
      <c r="C3047" s="38"/>
      <c r="D3047" s="37"/>
      <c r="E3047" s="36"/>
      <c r="F3047" s="35"/>
      <c r="G3047" s="34"/>
      <c r="H3047" s="32"/>
      <c r="I3047" s="35"/>
      <c r="J3047" s="34"/>
      <c r="K3047" s="32"/>
      <c r="L3047" s="33"/>
      <c r="M3047" s="32"/>
      <c r="O3047" s="24"/>
    </row>
    <row r="3048" spans="2:16" s="23" customFormat="1" ht="21" customHeight="1">
      <c r="B3048" s="39"/>
      <c r="C3048" s="38"/>
      <c r="D3048" s="37"/>
      <c r="E3048" s="36"/>
      <c r="F3048" s="35"/>
      <c r="G3048" s="34"/>
      <c r="H3048" s="32"/>
      <c r="I3048" s="35"/>
      <c r="J3048" s="34"/>
      <c r="K3048" s="32"/>
      <c r="L3048" s="33"/>
      <c r="M3048" s="32"/>
      <c r="O3048" s="24"/>
    </row>
    <row r="3049" spans="2:16" s="23" customFormat="1" ht="21" customHeight="1">
      <c r="B3049" s="31"/>
      <c r="C3049" s="30"/>
      <c r="D3049" s="29"/>
      <c r="E3049" s="28"/>
      <c r="F3049" s="26"/>
      <c r="G3049" s="27"/>
      <c r="H3049" s="25"/>
      <c r="I3049" s="26"/>
      <c r="J3049" s="27"/>
      <c r="K3049" s="25"/>
      <c r="L3049" s="26"/>
      <c r="M3049" s="25"/>
      <c r="O3049" s="24"/>
    </row>
    <row r="3050" spans="2:16" s="23" customFormat="1" ht="21" customHeight="1">
      <c r="B3050" s="31"/>
      <c r="C3050" s="30"/>
      <c r="D3050" s="29"/>
      <c r="E3050" s="28"/>
      <c r="F3050" s="26"/>
      <c r="G3050" s="27"/>
      <c r="H3050" s="25"/>
      <c r="I3050" s="26"/>
      <c r="J3050" s="27"/>
      <c r="K3050" s="25"/>
      <c r="L3050" s="26"/>
      <c r="M3050" s="25"/>
      <c r="O3050" s="24"/>
    </row>
    <row r="3051" spans="2:16" ht="21" customHeight="1">
      <c r="F3051" s="20"/>
      <c r="G3051" s="21"/>
      <c r="H3051" s="22"/>
      <c r="I3051" s="20"/>
      <c r="J3051" s="21"/>
      <c r="K3051" s="21"/>
      <c r="L3051" s="20"/>
      <c r="M3051" s="19"/>
    </row>
    <row r="3052" spans="2:16" ht="21" customHeight="1">
      <c r="B3052" s="58"/>
      <c r="C3052" s="58"/>
      <c r="D3052" s="58"/>
      <c r="E3052" s="58"/>
      <c r="F3052" s="58"/>
      <c r="G3052" s="57"/>
      <c r="H3052" s="56"/>
      <c r="I3052" s="55"/>
      <c r="J3052" s="55"/>
      <c r="K3052" s="55"/>
      <c r="L3052" s="55"/>
      <c r="M3052" s="55"/>
      <c r="O3052" s="511"/>
      <c r="P3052" s="511"/>
    </row>
    <row r="3053" spans="2:16" ht="21" customHeight="1">
      <c r="B3053" s="54"/>
      <c r="C3053" s="53"/>
      <c r="D3053" s="53"/>
      <c r="E3053" s="53"/>
      <c r="F3053" s="53"/>
      <c r="G3053" s="21"/>
      <c r="H3053" s="22"/>
      <c r="I3053" s="20"/>
      <c r="J3053" s="21"/>
      <c r="K3053" s="21"/>
      <c r="L3053" s="52"/>
      <c r="M3053" s="51"/>
    </row>
    <row r="3054" spans="2:16" ht="21" customHeight="1">
      <c r="F3054" s="20"/>
      <c r="G3054" s="21"/>
      <c r="H3054" s="22"/>
      <c r="I3054" s="20"/>
      <c r="J3054" s="21"/>
      <c r="K3054" s="21"/>
      <c r="L3054" s="20"/>
      <c r="M3054" s="50"/>
    </row>
    <row r="3055" spans="2:16" s="23" customFormat="1" ht="21" customHeight="1">
      <c r="C3055" s="49"/>
      <c r="D3055" s="49"/>
      <c r="E3055" s="44"/>
      <c r="F3055" s="41"/>
      <c r="G3055" s="41"/>
      <c r="H3055" s="41"/>
      <c r="I3055" s="41"/>
      <c r="J3055" s="48"/>
      <c r="K3055" s="41"/>
      <c r="L3055" s="48"/>
      <c r="M3055" s="47"/>
      <c r="O3055" s="24"/>
    </row>
    <row r="3056" spans="2:16" s="23" customFormat="1" ht="21" customHeight="1">
      <c r="B3056" s="46"/>
      <c r="C3056" s="45"/>
      <c r="D3056" s="45"/>
      <c r="E3056" s="44"/>
      <c r="F3056" s="42"/>
      <c r="G3056" s="41"/>
      <c r="H3056" s="43"/>
      <c r="I3056" s="42"/>
      <c r="J3056" s="41"/>
      <c r="K3056" s="41"/>
      <c r="L3056" s="42"/>
      <c r="M3056" s="41"/>
      <c r="O3056" s="24"/>
    </row>
    <row r="3057" spans="2:15" s="23" customFormat="1" ht="21" customHeight="1">
      <c r="B3057" s="39"/>
      <c r="C3057" s="40"/>
      <c r="D3057" s="37"/>
      <c r="E3057" s="36"/>
      <c r="F3057" s="35"/>
      <c r="G3057" s="34"/>
      <c r="H3057" s="32"/>
      <c r="I3057" s="35"/>
      <c r="J3057" s="34"/>
      <c r="K3057" s="32"/>
      <c r="L3057" s="33"/>
      <c r="M3057" s="32"/>
      <c r="O3057" s="24"/>
    </row>
    <row r="3058" spans="2:15" s="23" customFormat="1" ht="21" customHeight="1">
      <c r="B3058" s="39"/>
      <c r="C3058" s="40"/>
      <c r="D3058" s="37"/>
      <c r="E3058" s="36"/>
      <c r="F3058" s="35"/>
      <c r="G3058" s="34"/>
      <c r="H3058" s="32"/>
      <c r="I3058" s="35"/>
      <c r="J3058" s="34"/>
      <c r="K3058" s="32"/>
      <c r="L3058" s="33"/>
      <c r="M3058" s="32"/>
      <c r="O3058" s="24"/>
    </row>
    <row r="3059" spans="2:15" s="23" customFormat="1" ht="21" customHeight="1">
      <c r="B3059" s="39"/>
      <c r="C3059" s="40"/>
      <c r="D3059" s="37"/>
      <c r="E3059" s="36"/>
      <c r="F3059" s="35"/>
      <c r="G3059" s="34"/>
      <c r="H3059" s="32"/>
      <c r="I3059" s="35"/>
      <c r="J3059" s="34"/>
      <c r="K3059" s="32"/>
      <c r="L3059" s="33"/>
      <c r="M3059" s="32"/>
      <c r="O3059" s="24"/>
    </row>
    <row r="3060" spans="2:15" s="23" customFormat="1" ht="21" customHeight="1">
      <c r="B3060" s="39"/>
      <c r="C3060" s="40"/>
      <c r="D3060" s="37"/>
      <c r="E3060" s="36"/>
      <c r="F3060" s="35"/>
      <c r="G3060" s="34"/>
      <c r="H3060" s="32"/>
      <c r="I3060" s="35"/>
      <c r="J3060" s="34"/>
      <c r="K3060" s="32"/>
      <c r="L3060" s="33"/>
      <c r="M3060" s="32"/>
      <c r="O3060" s="24"/>
    </row>
    <row r="3061" spans="2:15" s="23" customFormat="1" ht="21" customHeight="1">
      <c r="B3061" s="39"/>
      <c r="C3061" s="40"/>
      <c r="D3061" s="37"/>
      <c r="E3061" s="36"/>
      <c r="F3061" s="35"/>
      <c r="G3061" s="34"/>
      <c r="H3061" s="32"/>
      <c r="I3061" s="35"/>
      <c r="J3061" s="34"/>
      <c r="K3061" s="32"/>
      <c r="L3061" s="33"/>
      <c r="M3061" s="32"/>
      <c r="O3061" s="24"/>
    </row>
    <row r="3062" spans="2:15" s="23" customFormat="1" ht="21" customHeight="1">
      <c r="B3062" s="39"/>
      <c r="C3062" s="40"/>
      <c r="D3062" s="37"/>
      <c r="E3062" s="36"/>
      <c r="F3062" s="35"/>
      <c r="G3062" s="34"/>
      <c r="H3062" s="32"/>
      <c r="I3062" s="35"/>
      <c r="J3062" s="34"/>
      <c r="K3062" s="32"/>
      <c r="L3062" s="33"/>
      <c r="M3062" s="32"/>
      <c r="O3062" s="24"/>
    </row>
    <row r="3063" spans="2:15" s="23" customFormat="1" ht="21" customHeight="1">
      <c r="B3063" s="39"/>
      <c r="C3063" s="40"/>
      <c r="D3063" s="37"/>
      <c r="E3063" s="36"/>
      <c r="F3063" s="35"/>
      <c r="G3063" s="34"/>
      <c r="H3063" s="32"/>
      <c r="I3063" s="35"/>
      <c r="J3063" s="34"/>
      <c r="K3063" s="32"/>
      <c r="L3063" s="33"/>
      <c r="M3063" s="32"/>
      <c r="O3063" s="24"/>
    </row>
    <row r="3064" spans="2:15" s="23" customFormat="1" ht="21" customHeight="1">
      <c r="B3064" s="39"/>
      <c r="C3064" s="40"/>
      <c r="D3064" s="37"/>
      <c r="E3064" s="36"/>
      <c r="F3064" s="35"/>
      <c r="G3064" s="34"/>
      <c r="H3064" s="32"/>
      <c r="I3064" s="35"/>
      <c r="J3064" s="34"/>
      <c r="K3064" s="32"/>
      <c r="L3064" s="33"/>
      <c r="M3064" s="32"/>
      <c r="O3064" s="24"/>
    </row>
    <row r="3065" spans="2:15" s="23" customFormat="1" ht="21" customHeight="1">
      <c r="B3065" s="39"/>
      <c r="C3065" s="40"/>
      <c r="D3065" s="37"/>
      <c r="E3065" s="36"/>
      <c r="F3065" s="35"/>
      <c r="G3065" s="34"/>
      <c r="H3065" s="32"/>
      <c r="I3065" s="35"/>
      <c r="J3065" s="34"/>
      <c r="K3065" s="32"/>
      <c r="L3065" s="33"/>
      <c r="M3065" s="32"/>
      <c r="O3065" s="24"/>
    </row>
    <row r="3066" spans="2:15" s="23" customFormat="1" ht="21" customHeight="1">
      <c r="B3066" s="39"/>
      <c r="C3066" s="40"/>
      <c r="D3066" s="37"/>
      <c r="E3066" s="36"/>
      <c r="F3066" s="35"/>
      <c r="G3066" s="34"/>
      <c r="H3066" s="32"/>
      <c r="I3066" s="35"/>
      <c r="J3066" s="34"/>
      <c r="K3066" s="32"/>
      <c r="L3066" s="33"/>
      <c r="M3066" s="32"/>
      <c r="O3066" s="24"/>
    </row>
    <row r="3067" spans="2:15" s="23" customFormat="1" ht="21" customHeight="1">
      <c r="B3067" s="39"/>
      <c r="C3067" s="40"/>
      <c r="D3067" s="37"/>
      <c r="E3067" s="36"/>
      <c r="F3067" s="35"/>
      <c r="G3067" s="34"/>
      <c r="H3067" s="32"/>
      <c r="I3067" s="35"/>
      <c r="J3067" s="34"/>
      <c r="K3067" s="32"/>
      <c r="L3067" s="33"/>
      <c r="M3067" s="32"/>
      <c r="O3067" s="24"/>
    </row>
    <row r="3068" spans="2:15" s="23" customFormat="1" ht="21" customHeight="1">
      <c r="B3068" s="39"/>
      <c r="C3068" s="40"/>
      <c r="D3068" s="37"/>
      <c r="E3068" s="36"/>
      <c r="F3068" s="35"/>
      <c r="G3068" s="34"/>
      <c r="H3068" s="32"/>
      <c r="I3068" s="35"/>
      <c r="J3068" s="34"/>
      <c r="K3068" s="32"/>
      <c r="L3068" s="33"/>
      <c r="M3068" s="32"/>
      <c r="O3068" s="24"/>
    </row>
    <row r="3069" spans="2:15" s="23" customFormat="1" ht="21" customHeight="1">
      <c r="B3069" s="39"/>
      <c r="C3069" s="40"/>
      <c r="D3069" s="37"/>
      <c r="E3069" s="36"/>
      <c r="F3069" s="35"/>
      <c r="G3069" s="34"/>
      <c r="H3069" s="32"/>
      <c r="I3069" s="35"/>
      <c r="J3069" s="34"/>
      <c r="K3069" s="32"/>
      <c r="L3069" s="33"/>
      <c r="M3069" s="32"/>
      <c r="O3069" s="24"/>
    </row>
    <row r="3070" spans="2:15" s="23" customFormat="1" ht="21" customHeight="1">
      <c r="B3070" s="39"/>
      <c r="C3070" s="40"/>
      <c r="D3070" s="37"/>
      <c r="E3070" s="36"/>
      <c r="F3070" s="35"/>
      <c r="G3070" s="34"/>
      <c r="H3070" s="32"/>
      <c r="I3070" s="35"/>
      <c r="J3070" s="34"/>
      <c r="K3070" s="32"/>
      <c r="L3070" s="33"/>
      <c r="M3070" s="32"/>
      <c r="O3070" s="24"/>
    </row>
    <row r="3071" spans="2:15" s="23" customFormat="1" ht="21" customHeight="1">
      <c r="B3071" s="39"/>
      <c r="C3071" s="40"/>
      <c r="D3071" s="37"/>
      <c r="E3071" s="36"/>
      <c r="F3071" s="35"/>
      <c r="G3071" s="34"/>
      <c r="H3071" s="32"/>
      <c r="I3071" s="35"/>
      <c r="J3071" s="34"/>
      <c r="K3071" s="32"/>
      <c r="L3071" s="33"/>
      <c r="M3071" s="32"/>
      <c r="O3071" s="24"/>
    </row>
    <row r="3072" spans="2:15" s="23" customFormat="1" ht="21" customHeight="1">
      <c r="B3072" s="39"/>
      <c r="C3072" s="38"/>
      <c r="D3072" s="37"/>
      <c r="E3072" s="36"/>
      <c r="F3072" s="35"/>
      <c r="G3072" s="34"/>
      <c r="H3072" s="32"/>
      <c r="I3072" s="35"/>
      <c r="J3072" s="34"/>
      <c r="K3072" s="32"/>
      <c r="L3072" s="33"/>
      <c r="M3072" s="32"/>
      <c r="O3072" s="24"/>
    </row>
    <row r="3073" spans="2:16" s="23" customFormat="1" ht="21" customHeight="1">
      <c r="B3073" s="39"/>
      <c r="C3073" s="38"/>
      <c r="D3073" s="37"/>
      <c r="E3073" s="36"/>
      <c r="F3073" s="35"/>
      <c r="G3073" s="34"/>
      <c r="H3073" s="32"/>
      <c r="I3073" s="35"/>
      <c r="J3073" s="34"/>
      <c r="K3073" s="32"/>
      <c r="L3073" s="33"/>
      <c r="M3073" s="32"/>
      <c r="O3073" s="24"/>
    </row>
    <row r="3074" spans="2:16" s="23" customFormat="1" ht="21" customHeight="1">
      <c r="B3074" s="39"/>
      <c r="C3074" s="38"/>
      <c r="D3074" s="37"/>
      <c r="E3074" s="36"/>
      <c r="F3074" s="35"/>
      <c r="G3074" s="34"/>
      <c r="H3074" s="32"/>
      <c r="I3074" s="35"/>
      <c r="J3074" s="34"/>
      <c r="K3074" s="32"/>
      <c r="L3074" s="33"/>
      <c r="M3074" s="32"/>
      <c r="O3074" s="24"/>
    </row>
    <row r="3075" spans="2:16" s="23" customFormat="1" ht="21" customHeight="1">
      <c r="B3075" s="39"/>
      <c r="C3075" s="38"/>
      <c r="D3075" s="37"/>
      <c r="E3075" s="36"/>
      <c r="F3075" s="35"/>
      <c r="G3075" s="34"/>
      <c r="H3075" s="32"/>
      <c r="I3075" s="35"/>
      <c r="J3075" s="34"/>
      <c r="K3075" s="32"/>
      <c r="L3075" s="33"/>
      <c r="M3075" s="32"/>
      <c r="O3075" s="24"/>
    </row>
    <row r="3076" spans="2:16" s="23" customFormat="1" ht="21" customHeight="1">
      <c r="B3076" s="31"/>
      <c r="C3076" s="30"/>
      <c r="D3076" s="29"/>
      <c r="E3076" s="28"/>
      <c r="F3076" s="26"/>
      <c r="G3076" s="27"/>
      <c r="H3076" s="25"/>
      <c r="I3076" s="26"/>
      <c r="J3076" s="27"/>
      <c r="K3076" s="25"/>
      <c r="L3076" s="26"/>
      <c r="M3076" s="25"/>
      <c r="O3076" s="24"/>
    </row>
    <row r="3077" spans="2:16" s="23" customFormat="1" ht="21" customHeight="1">
      <c r="B3077" s="31"/>
      <c r="C3077" s="30"/>
      <c r="D3077" s="29"/>
      <c r="E3077" s="28"/>
      <c r="F3077" s="26"/>
      <c r="G3077" s="27"/>
      <c r="H3077" s="25"/>
      <c r="I3077" s="26"/>
      <c r="J3077" s="27"/>
      <c r="K3077" s="25"/>
      <c r="L3077" s="26"/>
      <c r="M3077" s="25"/>
      <c r="O3077" s="24"/>
    </row>
    <row r="3078" spans="2:16" ht="21" customHeight="1">
      <c r="F3078" s="20"/>
      <c r="G3078" s="21"/>
      <c r="H3078" s="22"/>
      <c r="I3078" s="20"/>
      <c r="J3078" s="21"/>
      <c r="K3078" s="21"/>
      <c r="L3078" s="20"/>
      <c r="M3078" s="19"/>
    </row>
    <row r="3079" spans="2:16" ht="21" customHeight="1">
      <c r="B3079" s="58"/>
      <c r="C3079" s="58"/>
      <c r="D3079" s="58"/>
      <c r="E3079" s="58"/>
      <c r="F3079" s="58"/>
      <c r="G3079" s="57"/>
      <c r="H3079" s="56"/>
      <c r="I3079" s="55"/>
      <c r="J3079" s="55"/>
      <c r="K3079" s="55"/>
      <c r="L3079" s="55"/>
      <c r="M3079" s="55"/>
      <c r="O3079" s="511"/>
      <c r="P3079" s="511"/>
    </row>
    <row r="3080" spans="2:16" ht="21" customHeight="1">
      <c r="B3080" s="54"/>
      <c r="C3080" s="53"/>
      <c r="D3080" s="53"/>
      <c r="E3080" s="53"/>
      <c r="F3080" s="53"/>
      <c r="G3080" s="21"/>
      <c r="H3080" s="22"/>
      <c r="I3080" s="20"/>
      <c r="J3080" s="21"/>
      <c r="K3080" s="21"/>
      <c r="L3080" s="52"/>
      <c r="M3080" s="51"/>
    </row>
    <row r="3081" spans="2:16" ht="21" customHeight="1">
      <c r="F3081" s="20"/>
      <c r="G3081" s="21"/>
      <c r="H3081" s="22"/>
      <c r="I3081" s="20"/>
      <c r="J3081" s="21"/>
      <c r="K3081" s="21"/>
      <c r="L3081" s="20"/>
      <c r="M3081" s="50"/>
    </row>
    <row r="3082" spans="2:16" s="23" customFormat="1" ht="21" customHeight="1">
      <c r="C3082" s="49"/>
      <c r="D3082" s="49"/>
      <c r="E3082" s="44"/>
      <c r="F3082" s="41"/>
      <c r="G3082" s="41"/>
      <c r="H3082" s="41"/>
      <c r="I3082" s="41"/>
      <c r="J3082" s="48"/>
      <c r="K3082" s="41"/>
      <c r="L3082" s="48"/>
      <c r="M3082" s="47"/>
      <c r="O3082" s="24"/>
    </row>
    <row r="3083" spans="2:16" s="23" customFormat="1" ht="21" customHeight="1">
      <c r="B3083" s="46"/>
      <c r="C3083" s="45"/>
      <c r="D3083" s="45"/>
      <c r="E3083" s="44"/>
      <c r="F3083" s="42"/>
      <c r="G3083" s="41"/>
      <c r="H3083" s="43"/>
      <c r="I3083" s="42"/>
      <c r="J3083" s="41"/>
      <c r="K3083" s="41"/>
      <c r="L3083" s="42"/>
      <c r="M3083" s="41"/>
      <c r="O3083" s="24"/>
    </row>
    <row r="3084" spans="2:16" s="23" customFormat="1" ht="21" customHeight="1">
      <c r="B3084" s="39"/>
      <c r="C3084" s="40"/>
      <c r="D3084" s="37"/>
      <c r="E3084" s="36"/>
      <c r="F3084" s="35"/>
      <c r="G3084" s="34"/>
      <c r="H3084" s="32"/>
      <c r="I3084" s="35"/>
      <c r="J3084" s="34"/>
      <c r="K3084" s="32"/>
      <c r="L3084" s="33"/>
      <c r="M3084" s="32"/>
      <c r="O3084" s="24"/>
    </row>
    <row r="3085" spans="2:16" s="23" customFormat="1" ht="21" customHeight="1">
      <c r="B3085" s="39"/>
      <c r="C3085" s="40"/>
      <c r="D3085" s="37"/>
      <c r="E3085" s="36"/>
      <c r="F3085" s="35"/>
      <c r="G3085" s="34"/>
      <c r="H3085" s="32"/>
      <c r="I3085" s="35"/>
      <c r="J3085" s="34"/>
      <c r="K3085" s="32"/>
      <c r="L3085" s="33"/>
      <c r="M3085" s="32"/>
      <c r="O3085" s="24"/>
    </row>
    <row r="3086" spans="2:16" s="23" customFormat="1" ht="21" customHeight="1">
      <c r="B3086" s="39"/>
      <c r="C3086" s="40"/>
      <c r="D3086" s="37"/>
      <c r="E3086" s="36"/>
      <c r="F3086" s="35"/>
      <c r="G3086" s="34"/>
      <c r="H3086" s="32"/>
      <c r="I3086" s="35"/>
      <c r="J3086" s="34"/>
      <c r="K3086" s="32"/>
      <c r="L3086" s="33"/>
      <c r="M3086" s="32"/>
      <c r="O3086" s="24"/>
    </row>
    <row r="3087" spans="2:16" s="23" customFormat="1" ht="21" customHeight="1">
      <c r="B3087" s="39"/>
      <c r="C3087" s="40"/>
      <c r="D3087" s="37"/>
      <c r="E3087" s="36"/>
      <c r="F3087" s="35"/>
      <c r="G3087" s="34"/>
      <c r="H3087" s="32"/>
      <c r="I3087" s="35"/>
      <c r="J3087" s="34"/>
      <c r="K3087" s="32"/>
      <c r="L3087" s="33"/>
      <c r="M3087" s="32"/>
      <c r="O3087" s="24"/>
    </row>
    <row r="3088" spans="2:16" s="23" customFormat="1" ht="21" customHeight="1">
      <c r="B3088" s="39"/>
      <c r="C3088" s="40"/>
      <c r="D3088" s="37"/>
      <c r="E3088" s="36"/>
      <c r="F3088" s="35"/>
      <c r="G3088" s="34"/>
      <c r="H3088" s="32"/>
      <c r="I3088" s="35"/>
      <c r="J3088" s="34"/>
      <c r="K3088" s="32"/>
      <c r="L3088" s="33"/>
      <c r="M3088" s="32"/>
      <c r="O3088" s="24"/>
    </row>
    <row r="3089" spans="2:15" s="23" customFormat="1" ht="21" customHeight="1">
      <c r="B3089" s="39"/>
      <c r="C3089" s="40"/>
      <c r="D3089" s="37"/>
      <c r="E3089" s="36"/>
      <c r="F3089" s="35"/>
      <c r="G3089" s="34"/>
      <c r="H3089" s="32"/>
      <c r="I3089" s="35"/>
      <c r="J3089" s="34"/>
      <c r="K3089" s="32"/>
      <c r="L3089" s="33"/>
      <c r="M3089" s="32"/>
      <c r="O3089" s="24"/>
    </row>
    <row r="3090" spans="2:15" s="23" customFormat="1" ht="21" customHeight="1">
      <c r="B3090" s="39"/>
      <c r="C3090" s="40"/>
      <c r="D3090" s="37"/>
      <c r="E3090" s="36"/>
      <c r="F3090" s="35"/>
      <c r="G3090" s="34"/>
      <c r="H3090" s="32"/>
      <c r="I3090" s="35"/>
      <c r="J3090" s="34"/>
      <c r="K3090" s="32"/>
      <c r="L3090" s="33"/>
      <c r="M3090" s="32"/>
      <c r="O3090" s="24"/>
    </row>
    <row r="3091" spans="2:15" s="23" customFormat="1" ht="21" customHeight="1">
      <c r="B3091" s="39"/>
      <c r="C3091" s="40"/>
      <c r="D3091" s="37"/>
      <c r="E3091" s="36"/>
      <c r="F3091" s="35"/>
      <c r="G3091" s="34"/>
      <c r="H3091" s="32"/>
      <c r="I3091" s="35"/>
      <c r="J3091" s="34"/>
      <c r="K3091" s="32"/>
      <c r="L3091" s="33"/>
      <c r="M3091" s="32"/>
      <c r="O3091" s="24"/>
    </row>
    <row r="3092" spans="2:15" s="23" customFormat="1" ht="21" customHeight="1">
      <c r="B3092" s="39"/>
      <c r="C3092" s="40"/>
      <c r="D3092" s="37"/>
      <c r="E3092" s="36"/>
      <c r="F3092" s="35"/>
      <c r="G3092" s="34"/>
      <c r="H3092" s="32"/>
      <c r="I3092" s="35"/>
      <c r="J3092" s="34"/>
      <c r="K3092" s="32"/>
      <c r="L3092" s="33"/>
      <c r="M3092" s="32"/>
      <c r="O3092" s="24"/>
    </row>
    <row r="3093" spans="2:15" s="23" customFormat="1" ht="21" customHeight="1">
      <c r="B3093" s="39"/>
      <c r="C3093" s="40"/>
      <c r="D3093" s="37"/>
      <c r="E3093" s="36"/>
      <c r="F3093" s="35"/>
      <c r="G3093" s="34"/>
      <c r="H3093" s="32"/>
      <c r="I3093" s="35"/>
      <c r="J3093" s="34"/>
      <c r="K3093" s="32"/>
      <c r="L3093" s="33"/>
      <c r="M3093" s="32"/>
      <c r="O3093" s="24"/>
    </row>
    <row r="3094" spans="2:15" s="23" customFormat="1" ht="21" customHeight="1">
      <c r="B3094" s="39"/>
      <c r="C3094" s="40"/>
      <c r="D3094" s="37"/>
      <c r="E3094" s="36"/>
      <c r="F3094" s="35"/>
      <c r="G3094" s="34"/>
      <c r="H3094" s="32"/>
      <c r="I3094" s="35"/>
      <c r="J3094" s="34"/>
      <c r="K3094" s="32"/>
      <c r="L3094" s="33"/>
      <c r="M3094" s="32"/>
      <c r="O3094" s="24"/>
    </row>
    <row r="3095" spans="2:15" s="23" customFormat="1" ht="21" customHeight="1">
      <c r="B3095" s="39"/>
      <c r="C3095" s="40"/>
      <c r="D3095" s="37"/>
      <c r="E3095" s="36"/>
      <c r="F3095" s="35"/>
      <c r="G3095" s="34"/>
      <c r="H3095" s="32"/>
      <c r="I3095" s="35"/>
      <c r="J3095" s="34"/>
      <c r="K3095" s="32"/>
      <c r="L3095" s="33"/>
      <c r="M3095" s="32"/>
      <c r="O3095" s="24"/>
    </row>
    <row r="3096" spans="2:15" s="23" customFormat="1" ht="21" customHeight="1">
      <c r="B3096" s="39"/>
      <c r="C3096" s="40"/>
      <c r="D3096" s="37"/>
      <c r="E3096" s="36"/>
      <c r="F3096" s="35"/>
      <c r="G3096" s="34"/>
      <c r="H3096" s="32"/>
      <c r="I3096" s="35"/>
      <c r="J3096" s="34"/>
      <c r="K3096" s="32"/>
      <c r="L3096" s="33"/>
      <c r="M3096" s="32"/>
      <c r="O3096" s="24"/>
    </row>
    <row r="3097" spans="2:15" s="23" customFormat="1" ht="21" customHeight="1">
      <c r="B3097" s="39"/>
      <c r="C3097" s="40"/>
      <c r="D3097" s="37"/>
      <c r="E3097" s="36"/>
      <c r="F3097" s="35"/>
      <c r="G3097" s="34"/>
      <c r="H3097" s="32"/>
      <c r="I3097" s="35"/>
      <c r="J3097" s="34"/>
      <c r="K3097" s="32"/>
      <c r="L3097" s="33"/>
      <c r="M3097" s="32"/>
      <c r="O3097" s="24"/>
    </row>
    <row r="3098" spans="2:15" s="23" customFormat="1" ht="21" customHeight="1">
      <c r="B3098" s="39"/>
      <c r="C3098" s="40"/>
      <c r="D3098" s="37"/>
      <c r="E3098" s="36"/>
      <c r="F3098" s="35"/>
      <c r="G3098" s="34"/>
      <c r="H3098" s="32"/>
      <c r="I3098" s="35"/>
      <c r="J3098" s="34"/>
      <c r="K3098" s="32"/>
      <c r="L3098" s="33"/>
      <c r="M3098" s="32"/>
      <c r="O3098" s="24"/>
    </row>
    <row r="3099" spans="2:15" s="23" customFormat="1" ht="21" customHeight="1">
      <c r="B3099" s="39"/>
      <c r="C3099" s="38"/>
      <c r="D3099" s="37"/>
      <c r="E3099" s="36"/>
      <c r="F3099" s="35"/>
      <c r="G3099" s="34"/>
      <c r="H3099" s="32"/>
      <c r="I3099" s="35"/>
      <c r="J3099" s="34"/>
      <c r="K3099" s="32"/>
      <c r="L3099" s="33"/>
      <c r="M3099" s="32"/>
      <c r="O3099" s="24"/>
    </row>
    <row r="3100" spans="2:15" s="23" customFormat="1" ht="21" customHeight="1">
      <c r="B3100" s="39"/>
      <c r="C3100" s="38"/>
      <c r="D3100" s="37"/>
      <c r="E3100" s="36"/>
      <c r="F3100" s="35"/>
      <c r="G3100" s="34"/>
      <c r="H3100" s="32"/>
      <c r="I3100" s="35"/>
      <c r="J3100" s="34"/>
      <c r="K3100" s="32"/>
      <c r="L3100" s="33"/>
      <c r="M3100" s="32"/>
      <c r="O3100" s="24"/>
    </row>
    <row r="3101" spans="2:15" s="23" customFormat="1" ht="21" customHeight="1">
      <c r="B3101" s="39"/>
      <c r="C3101" s="38"/>
      <c r="D3101" s="37"/>
      <c r="E3101" s="36"/>
      <c r="F3101" s="35"/>
      <c r="G3101" s="34"/>
      <c r="H3101" s="32"/>
      <c r="I3101" s="35"/>
      <c r="J3101" s="34"/>
      <c r="K3101" s="32"/>
      <c r="L3101" s="33"/>
      <c r="M3101" s="32"/>
      <c r="O3101" s="24"/>
    </row>
    <row r="3102" spans="2:15" s="23" customFormat="1" ht="21" customHeight="1">
      <c r="B3102" s="39"/>
      <c r="C3102" s="38"/>
      <c r="D3102" s="37"/>
      <c r="E3102" s="36"/>
      <c r="F3102" s="35"/>
      <c r="G3102" s="34"/>
      <c r="H3102" s="32"/>
      <c r="I3102" s="35"/>
      <c r="J3102" s="34"/>
      <c r="K3102" s="32"/>
      <c r="L3102" s="33"/>
      <c r="M3102" s="32"/>
      <c r="O3102" s="24"/>
    </row>
    <row r="3103" spans="2:15" s="23" customFormat="1" ht="21" customHeight="1">
      <c r="B3103" s="31"/>
      <c r="C3103" s="30"/>
      <c r="D3103" s="29"/>
      <c r="E3103" s="28"/>
      <c r="F3103" s="26"/>
      <c r="G3103" s="27"/>
      <c r="H3103" s="25"/>
      <c r="I3103" s="26"/>
      <c r="J3103" s="27"/>
      <c r="K3103" s="25"/>
      <c r="L3103" s="26"/>
      <c r="M3103" s="25"/>
      <c r="O3103" s="24"/>
    </row>
    <row r="3104" spans="2:15" s="23" customFormat="1" ht="21" customHeight="1">
      <c r="B3104" s="31"/>
      <c r="C3104" s="30"/>
      <c r="D3104" s="29"/>
      <c r="E3104" s="28"/>
      <c r="F3104" s="26"/>
      <c r="G3104" s="27"/>
      <c r="H3104" s="25"/>
      <c r="I3104" s="26"/>
      <c r="J3104" s="27"/>
      <c r="K3104" s="25"/>
      <c r="L3104" s="26"/>
      <c r="M3104" s="25"/>
      <c r="O3104" s="24"/>
    </row>
    <row r="3105" spans="2:16" ht="21" customHeight="1">
      <c r="F3105" s="20"/>
      <c r="G3105" s="21"/>
      <c r="H3105" s="22"/>
      <c r="I3105" s="20"/>
      <c r="J3105" s="21"/>
      <c r="K3105" s="21"/>
      <c r="L3105" s="20"/>
      <c r="M3105" s="19"/>
    </row>
    <row r="3106" spans="2:16" ht="21" customHeight="1">
      <c r="B3106" s="58"/>
      <c r="C3106" s="58"/>
      <c r="D3106" s="58"/>
      <c r="E3106" s="58"/>
      <c r="F3106" s="58"/>
      <c r="G3106" s="57"/>
      <c r="H3106" s="56"/>
      <c r="I3106" s="55"/>
      <c r="J3106" s="55"/>
      <c r="K3106" s="55"/>
      <c r="L3106" s="55"/>
      <c r="M3106" s="55"/>
      <c r="O3106" s="511"/>
      <c r="P3106" s="511"/>
    </row>
    <row r="3107" spans="2:16" ht="21" customHeight="1">
      <c r="B3107" s="54"/>
      <c r="C3107" s="53"/>
      <c r="D3107" s="53"/>
      <c r="E3107" s="53"/>
      <c r="F3107" s="53"/>
      <c r="G3107" s="21"/>
      <c r="H3107" s="22"/>
      <c r="I3107" s="20"/>
      <c r="J3107" s="21"/>
      <c r="K3107" s="21"/>
      <c r="L3107" s="52"/>
      <c r="M3107" s="51"/>
    </row>
    <row r="3108" spans="2:16" ht="21" customHeight="1">
      <c r="F3108" s="20"/>
      <c r="G3108" s="21"/>
      <c r="H3108" s="22"/>
      <c r="I3108" s="20"/>
      <c r="J3108" s="21"/>
      <c r="K3108" s="21"/>
      <c r="L3108" s="20"/>
      <c r="M3108" s="50"/>
    </row>
    <row r="3109" spans="2:16" s="23" customFormat="1" ht="21" customHeight="1">
      <c r="C3109" s="49"/>
      <c r="D3109" s="49"/>
      <c r="E3109" s="44"/>
      <c r="F3109" s="41"/>
      <c r="G3109" s="41"/>
      <c r="H3109" s="41"/>
      <c r="I3109" s="41"/>
      <c r="J3109" s="48"/>
      <c r="K3109" s="41"/>
      <c r="L3109" s="48"/>
      <c r="M3109" s="47"/>
      <c r="O3109" s="24"/>
    </row>
    <row r="3110" spans="2:16" s="23" customFormat="1" ht="21" customHeight="1">
      <c r="B3110" s="46"/>
      <c r="C3110" s="45"/>
      <c r="D3110" s="45"/>
      <c r="E3110" s="44"/>
      <c r="F3110" s="42"/>
      <c r="G3110" s="41"/>
      <c r="H3110" s="43"/>
      <c r="I3110" s="42"/>
      <c r="J3110" s="41"/>
      <c r="K3110" s="41"/>
      <c r="L3110" s="42"/>
      <c r="M3110" s="41"/>
      <c r="O3110" s="24"/>
    </row>
    <row r="3111" spans="2:16" s="23" customFormat="1" ht="21" customHeight="1">
      <c r="B3111" s="39"/>
      <c r="C3111" s="40"/>
      <c r="D3111" s="37"/>
      <c r="E3111" s="36"/>
      <c r="F3111" s="35"/>
      <c r="G3111" s="34"/>
      <c r="H3111" s="32"/>
      <c r="I3111" s="35"/>
      <c r="J3111" s="34"/>
      <c r="K3111" s="32"/>
      <c r="L3111" s="33"/>
      <c r="M3111" s="32"/>
      <c r="O3111" s="24"/>
    </row>
    <row r="3112" spans="2:16" s="23" customFormat="1" ht="21" customHeight="1">
      <c r="B3112" s="39"/>
      <c r="C3112" s="40"/>
      <c r="D3112" s="37"/>
      <c r="E3112" s="36"/>
      <c r="F3112" s="35"/>
      <c r="G3112" s="34"/>
      <c r="H3112" s="32"/>
      <c r="I3112" s="35"/>
      <c r="J3112" s="34"/>
      <c r="K3112" s="32"/>
      <c r="L3112" s="33"/>
      <c r="M3112" s="32"/>
      <c r="O3112" s="24"/>
    </row>
    <row r="3113" spans="2:16" s="23" customFormat="1" ht="21" customHeight="1">
      <c r="B3113" s="39"/>
      <c r="C3113" s="40"/>
      <c r="D3113" s="37"/>
      <c r="E3113" s="36"/>
      <c r="F3113" s="35"/>
      <c r="G3113" s="34"/>
      <c r="H3113" s="32"/>
      <c r="I3113" s="35"/>
      <c r="J3113" s="34"/>
      <c r="K3113" s="32"/>
      <c r="L3113" s="33"/>
      <c r="M3113" s="32"/>
      <c r="O3113" s="24"/>
    </row>
    <row r="3114" spans="2:16" s="23" customFormat="1" ht="21" customHeight="1">
      <c r="B3114" s="39"/>
      <c r="C3114" s="40"/>
      <c r="D3114" s="37"/>
      <c r="E3114" s="36"/>
      <c r="F3114" s="35"/>
      <c r="G3114" s="34"/>
      <c r="H3114" s="32"/>
      <c r="I3114" s="35"/>
      <c r="J3114" s="34"/>
      <c r="K3114" s="32"/>
      <c r="L3114" s="33"/>
      <c r="M3114" s="32"/>
      <c r="O3114" s="24"/>
    </row>
    <row r="3115" spans="2:16" s="23" customFormat="1" ht="21" customHeight="1">
      <c r="B3115" s="39"/>
      <c r="C3115" s="40"/>
      <c r="D3115" s="37"/>
      <c r="E3115" s="36"/>
      <c r="F3115" s="35"/>
      <c r="G3115" s="34"/>
      <c r="H3115" s="32"/>
      <c r="I3115" s="35"/>
      <c r="J3115" s="34"/>
      <c r="K3115" s="32"/>
      <c r="L3115" s="33"/>
      <c r="M3115" s="32"/>
      <c r="O3115" s="24"/>
    </row>
    <row r="3116" spans="2:16" s="23" customFormat="1" ht="21" customHeight="1">
      <c r="B3116" s="39"/>
      <c r="C3116" s="40"/>
      <c r="D3116" s="37"/>
      <c r="E3116" s="36"/>
      <c r="F3116" s="35"/>
      <c r="G3116" s="34"/>
      <c r="H3116" s="32"/>
      <c r="I3116" s="35"/>
      <c r="J3116" s="34"/>
      <c r="K3116" s="32"/>
      <c r="L3116" s="33"/>
      <c r="M3116" s="32"/>
      <c r="O3116" s="24"/>
    </row>
    <row r="3117" spans="2:16" s="23" customFormat="1" ht="21" customHeight="1">
      <c r="B3117" s="39"/>
      <c r="C3117" s="40"/>
      <c r="D3117" s="37"/>
      <c r="E3117" s="36"/>
      <c r="F3117" s="35"/>
      <c r="G3117" s="34"/>
      <c r="H3117" s="32"/>
      <c r="I3117" s="35"/>
      <c r="J3117" s="34"/>
      <c r="K3117" s="32"/>
      <c r="L3117" s="33"/>
      <c r="M3117" s="32"/>
      <c r="O3117" s="24"/>
    </row>
    <row r="3118" spans="2:16" s="23" customFormat="1" ht="21" customHeight="1">
      <c r="B3118" s="39"/>
      <c r="C3118" s="40"/>
      <c r="D3118" s="37"/>
      <c r="E3118" s="36"/>
      <c r="F3118" s="35"/>
      <c r="G3118" s="34"/>
      <c r="H3118" s="32"/>
      <c r="I3118" s="35"/>
      <c r="J3118" s="34"/>
      <c r="K3118" s="32"/>
      <c r="L3118" s="33"/>
      <c r="M3118" s="32"/>
      <c r="O3118" s="24"/>
    </row>
    <row r="3119" spans="2:16" s="23" customFormat="1" ht="21" customHeight="1">
      <c r="B3119" s="39"/>
      <c r="C3119" s="40"/>
      <c r="D3119" s="37"/>
      <c r="E3119" s="36"/>
      <c r="F3119" s="35"/>
      <c r="G3119" s="34"/>
      <c r="H3119" s="32"/>
      <c r="I3119" s="35"/>
      <c r="J3119" s="34"/>
      <c r="K3119" s="32"/>
      <c r="L3119" s="33"/>
      <c r="M3119" s="32"/>
      <c r="O3119" s="24"/>
    </row>
    <row r="3120" spans="2:16" s="23" customFormat="1" ht="21" customHeight="1">
      <c r="B3120" s="39"/>
      <c r="C3120" s="40"/>
      <c r="D3120" s="37"/>
      <c r="E3120" s="36"/>
      <c r="F3120" s="35"/>
      <c r="G3120" s="34"/>
      <c r="H3120" s="32"/>
      <c r="I3120" s="35"/>
      <c r="J3120" s="34"/>
      <c r="K3120" s="32"/>
      <c r="L3120" s="33"/>
      <c r="M3120" s="32"/>
      <c r="O3120" s="24"/>
    </row>
    <row r="3121" spans="2:16" s="23" customFormat="1" ht="21" customHeight="1">
      <c r="B3121" s="39"/>
      <c r="C3121" s="40"/>
      <c r="D3121" s="37"/>
      <c r="E3121" s="36"/>
      <c r="F3121" s="35"/>
      <c r="G3121" s="34"/>
      <c r="H3121" s="32"/>
      <c r="I3121" s="35"/>
      <c r="J3121" s="34"/>
      <c r="K3121" s="32"/>
      <c r="L3121" s="33"/>
      <c r="M3121" s="32"/>
      <c r="O3121" s="24"/>
    </row>
    <row r="3122" spans="2:16" s="23" customFormat="1" ht="21" customHeight="1">
      <c r="B3122" s="39"/>
      <c r="C3122" s="40"/>
      <c r="D3122" s="37"/>
      <c r="E3122" s="36"/>
      <c r="F3122" s="35"/>
      <c r="G3122" s="34"/>
      <c r="H3122" s="32"/>
      <c r="I3122" s="35"/>
      <c r="J3122" s="34"/>
      <c r="K3122" s="32"/>
      <c r="L3122" s="33"/>
      <c r="M3122" s="32"/>
      <c r="O3122" s="24"/>
    </row>
    <row r="3123" spans="2:16" s="23" customFormat="1" ht="21" customHeight="1">
      <c r="B3123" s="39"/>
      <c r="C3123" s="40"/>
      <c r="D3123" s="37"/>
      <c r="E3123" s="36"/>
      <c r="F3123" s="35"/>
      <c r="G3123" s="34"/>
      <c r="H3123" s="32"/>
      <c r="I3123" s="35"/>
      <c r="J3123" s="34"/>
      <c r="K3123" s="32"/>
      <c r="L3123" s="33"/>
      <c r="M3123" s="32"/>
      <c r="O3123" s="24"/>
    </row>
    <row r="3124" spans="2:16" s="23" customFormat="1" ht="21" customHeight="1">
      <c r="B3124" s="39"/>
      <c r="C3124" s="40"/>
      <c r="D3124" s="37"/>
      <c r="E3124" s="36"/>
      <c r="F3124" s="35"/>
      <c r="G3124" s="34"/>
      <c r="H3124" s="32"/>
      <c r="I3124" s="35"/>
      <c r="J3124" s="34"/>
      <c r="K3124" s="32"/>
      <c r="L3124" s="33"/>
      <c r="M3124" s="32"/>
      <c r="O3124" s="24"/>
    </row>
    <row r="3125" spans="2:16" s="23" customFormat="1" ht="21" customHeight="1">
      <c r="B3125" s="39"/>
      <c r="C3125" s="40"/>
      <c r="D3125" s="37"/>
      <c r="E3125" s="36"/>
      <c r="F3125" s="35"/>
      <c r="G3125" s="34"/>
      <c r="H3125" s="32"/>
      <c r="I3125" s="35"/>
      <c r="J3125" s="34"/>
      <c r="K3125" s="32"/>
      <c r="L3125" s="33"/>
      <c r="M3125" s="32"/>
      <c r="O3125" s="24"/>
    </row>
    <row r="3126" spans="2:16" s="23" customFormat="1" ht="21" customHeight="1">
      <c r="B3126" s="39"/>
      <c r="C3126" s="38"/>
      <c r="D3126" s="37"/>
      <c r="E3126" s="36"/>
      <c r="F3126" s="35"/>
      <c r="G3126" s="34"/>
      <c r="H3126" s="32"/>
      <c r="I3126" s="35"/>
      <c r="J3126" s="34"/>
      <c r="K3126" s="32"/>
      <c r="L3126" s="33"/>
      <c r="M3126" s="32"/>
      <c r="O3126" s="24"/>
    </row>
    <row r="3127" spans="2:16" s="23" customFormat="1" ht="21" customHeight="1">
      <c r="B3127" s="39"/>
      <c r="C3127" s="38"/>
      <c r="D3127" s="37"/>
      <c r="E3127" s="36"/>
      <c r="F3127" s="35"/>
      <c r="G3127" s="34"/>
      <c r="H3127" s="32"/>
      <c r="I3127" s="35"/>
      <c r="J3127" s="34"/>
      <c r="K3127" s="32"/>
      <c r="L3127" s="33"/>
      <c r="M3127" s="32"/>
      <c r="O3127" s="24"/>
    </row>
    <row r="3128" spans="2:16" s="23" customFormat="1" ht="21" customHeight="1">
      <c r="B3128" s="39"/>
      <c r="C3128" s="38"/>
      <c r="D3128" s="37"/>
      <c r="E3128" s="36"/>
      <c r="F3128" s="35"/>
      <c r="G3128" s="34"/>
      <c r="H3128" s="32"/>
      <c r="I3128" s="35"/>
      <c r="J3128" s="34"/>
      <c r="K3128" s="32"/>
      <c r="L3128" s="33"/>
      <c r="M3128" s="32"/>
      <c r="O3128" s="24"/>
    </row>
    <row r="3129" spans="2:16" s="23" customFormat="1" ht="21" customHeight="1">
      <c r="B3129" s="39"/>
      <c r="C3129" s="38"/>
      <c r="D3129" s="37"/>
      <c r="E3129" s="36"/>
      <c r="F3129" s="35"/>
      <c r="G3129" s="34"/>
      <c r="H3129" s="32"/>
      <c r="I3129" s="35"/>
      <c r="J3129" s="34"/>
      <c r="K3129" s="32"/>
      <c r="L3129" s="33"/>
      <c r="M3129" s="32"/>
      <c r="O3129" s="24"/>
    </row>
    <row r="3130" spans="2:16" s="23" customFormat="1" ht="21" customHeight="1">
      <c r="B3130" s="31"/>
      <c r="C3130" s="30"/>
      <c r="D3130" s="29"/>
      <c r="E3130" s="28"/>
      <c r="F3130" s="26"/>
      <c r="G3130" s="27"/>
      <c r="H3130" s="25"/>
      <c r="I3130" s="26"/>
      <c r="J3130" s="27"/>
      <c r="K3130" s="25"/>
      <c r="L3130" s="26"/>
      <c r="M3130" s="25"/>
      <c r="O3130" s="24"/>
    </row>
    <row r="3131" spans="2:16" s="23" customFormat="1" ht="21" customHeight="1">
      <c r="B3131" s="31"/>
      <c r="C3131" s="30"/>
      <c r="D3131" s="29"/>
      <c r="E3131" s="28"/>
      <c r="F3131" s="26"/>
      <c r="G3131" s="27"/>
      <c r="H3131" s="25"/>
      <c r="I3131" s="26"/>
      <c r="J3131" s="27"/>
      <c r="K3131" s="25"/>
      <c r="L3131" s="26"/>
      <c r="M3131" s="25"/>
      <c r="O3131" s="24"/>
    </row>
    <row r="3132" spans="2:16" ht="21" customHeight="1">
      <c r="F3132" s="20"/>
      <c r="G3132" s="21"/>
      <c r="H3132" s="22"/>
      <c r="I3132" s="20"/>
      <c r="J3132" s="21"/>
      <c r="K3132" s="21"/>
      <c r="L3132" s="20"/>
      <c r="M3132" s="19"/>
    </row>
    <row r="3133" spans="2:16" ht="21" customHeight="1">
      <c r="B3133" s="58"/>
      <c r="C3133" s="58"/>
      <c r="D3133" s="58"/>
      <c r="E3133" s="58"/>
      <c r="F3133" s="58"/>
      <c r="G3133" s="57"/>
      <c r="H3133" s="56"/>
      <c r="I3133" s="55"/>
      <c r="J3133" s="55"/>
      <c r="K3133" s="55"/>
      <c r="L3133" s="55"/>
      <c r="M3133" s="55"/>
      <c r="O3133" s="511"/>
      <c r="P3133" s="511"/>
    </row>
    <row r="3134" spans="2:16" ht="21" customHeight="1">
      <c r="B3134" s="54"/>
      <c r="C3134" s="53"/>
      <c r="D3134" s="53"/>
      <c r="E3134" s="53"/>
      <c r="F3134" s="53"/>
      <c r="G3134" s="21"/>
      <c r="H3134" s="22"/>
      <c r="I3134" s="20"/>
      <c r="J3134" s="21"/>
      <c r="K3134" s="21"/>
      <c r="L3134" s="52"/>
      <c r="M3134" s="51"/>
    </row>
    <row r="3135" spans="2:16" ht="21" customHeight="1">
      <c r="F3135" s="20"/>
      <c r="G3135" s="21"/>
      <c r="H3135" s="22"/>
      <c r="I3135" s="20"/>
      <c r="J3135" s="21"/>
      <c r="K3135" s="21"/>
      <c r="L3135" s="20"/>
      <c r="M3135" s="50"/>
    </row>
    <row r="3136" spans="2:16" s="23" customFormat="1" ht="21" customHeight="1">
      <c r="C3136" s="49"/>
      <c r="D3136" s="49"/>
      <c r="E3136" s="44"/>
      <c r="F3136" s="41"/>
      <c r="G3136" s="41"/>
      <c r="H3136" s="41"/>
      <c r="I3136" s="41"/>
      <c r="J3136" s="48"/>
      <c r="K3136" s="41"/>
      <c r="L3136" s="48"/>
      <c r="M3136" s="47"/>
      <c r="O3136" s="24"/>
    </row>
    <row r="3137" spans="2:15" s="23" customFormat="1" ht="21" customHeight="1">
      <c r="B3137" s="46"/>
      <c r="C3137" s="45"/>
      <c r="D3137" s="45"/>
      <c r="E3137" s="44"/>
      <c r="F3137" s="42"/>
      <c r="G3137" s="41"/>
      <c r="H3137" s="43"/>
      <c r="I3137" s="42"/>
      <c r="J3137" s="41"/>
      <c r="K3137" s="41"/>
      <c r="L3137" s="42"/>
      <c r="M3137" s="41"/>
      <c r="O3137" s="24"/>
    </row>
    <row r="3138" spans="2:15" s="23" customFormat="1" ht="21" customHeight="1">
      <c r="B3138" s="39"/>
      <c r="C3138" s="40"/>
      <c r="D3138" s="37"/>
      <c r="E3138" s="36"/>
      <c r="F3138" s="35"/>
      <c r="G3138" s="34"/>
      <c r="H3138" s="32"/>
      <c r="I3138" s="35"/>
      <c r="J3138" s="34"/>
      <c r="K3138" s="32"/>
      <c r="L3138" s="33"/>
      <c r="M3138" s="32"/>
      <c r="O3138" s="24"/>
    </row>
    <row r="3139" spans="2:15" s="23" customFormat="1" ht="21" customHeight="1">
      <c r="B3139" s="39"/>
      <c r="C3139" s="40"/>
      <c r="D3139" s="37"/>
      <c r="E3139" s="36"/>
      <c r="F3139" s="35"/>
      <c r="G3139" s="34"/>
      <c r="H3139" s="32"/>
      <c r="I3139" s="35"/>
      <c r="J3139" s="34"/>
      <c r="K3139" s="32"/>
      <c r="L3139" s="33"/>
      <c r="M3139" s="32"/>
      <c r="O3139" s="24"/>
    </row>
    <row r="3140" spans="2:15" s="23" customFormat="1" ht="21" customHeight="1">
      <c r="B3140" s="39"/>
      <c r="C3140" s="40"/>
      <c r="D3140" s="37"/>
      <c r="E3140" s="36"/>
      <c r="F3140" s="35"/>
      <c r="G3140" s="34"/>
      <c r="H3140" s="32"/>
      <c r="I3140" s="35"/>
      <c r="J3140" s="34"/>
      <c r="K3140" s="32"/>
      <c r="L3140" s="33"/>
      <c r="M3140" s="32"/>
      <c r="O3140" s="24"/>
    </row>
    <row r="3141" spans="2:15" s="23" customFormat="1" ht="21" customHeight="1">
      <c r="B3141" s="39"/>
      <c r="C3141" s="40"/>
      <c r="D3141" s="37"/>
      <c r="E3141" s="36"/>
      <c r="F3141" s="35"/>
      <c r="G3141" s="34"/>
      <c r="H3141" s="32"/>
      <c r="I3141" s="35"/>
      <c r="J3141" s="34"/>
      <c r="K3141" s="32"/>
      <c r="L3141" s="33"/>
      <c r="M3141" s="32"/>
      <c r="O3141" s="24"/>
    </row>
    <row r="3142" spans="2:15" s="23" customFormat="1" ht="21" customHeight="1">
      <c r="B3142" s="39"/>
      <c r="C3142" s="40"/>
      <c r="D3142" s="37"/>
      <c r="E3142" s="36"/>
      <c r="F3142" s="35"/>
      <c r="G3142" s="34"/>
      <c r="H3142" s="32"/>
      <c r="I3142" s="35"/>
      <c r="J3142" s="34"/>
      <c r="K3142" s="32"/>
      <c r="L3142" s="33"/>
      <c r="M3142" s="32"/>
      <c r="O3142" s="24"/>
    </row>
    <row r="3143" spans="2:15" s="23" customFormat="1" ht="21" customHeight="1">
      <c r="B3143" s="39"/>
      <c r="C3143" s="40"/>
      <c r="D3143" s="37"/>
      <c r="E3143" s="36"/>
      <c r="F3143" s="35"/>
      <c r="G3143" s="34"/>
      <c r="H3143" s="32"/>
      <c r="I3143" s="35"/>
      <c r="J3143" s="34"/>
      <c r="K3143" s="32"/>
      <c r="L3143" s="33"/>
      <c r="M3143" s="32"/>
      <c r="O3143" s="24"/>
    </row>
    <row r="3144" spans="2:15" s="23" customFormat="1" ht="21" customHeight="1">
      <c r="B3144" s="39"/>
      <c r="C3144" s="40"/>
      <c r="D3144" s="37"/>
      <c r="E3144" s="36"/>
      <c r="F3144" s="35"/>
      <c r="G3144" s="34"/>
      <c r="H3144" s="32"/>
      <c r="I3144" s="35"/>
      <c r="J3144" s="34"/>
      <c r="K3144" s="32"/>
      <c r="L3144" s="33"/>
      <c r="M3144" s="32"/>
      <c r="O3144" s="24"/>
    </row>
    <row r="3145" spans="2:15" s="23" customFormat="1" ht="21" customHeight="1">
      <c r="B3145" s="39"/>
      <c r="C3145" s="40"/>
      <c r="D3145" s="37"/>
      <c r="E3145" s="36"/>
      <c r="F3145" s="35"/>
      <c r="G3145" s="34"/>
      <c r="H3145" s="32"/>
      <c r="I3145" s="35"/>
      <c r="J3145" s="34"/>
      <c r="K3145" s="32"/>
      <c r="L3145" s="33"/>
      <c r="M3145" s="32"/>
      <c r="O3145" s="24"/>
    </row>
    <row r="3146" spans="2:15" s="23" customFormat="1" ht="21" customHeight="1">
      <c r="B3146" s="39"/>
      <c r="C3146" s="40"/>
      <c r="D3146" s="37"/>
      <c r="E3146" s="36"/>
      <c r="F3146" s="35"/>
      <c r="G3146" s="34"/>
      <c r="H3146" s="32"/>
      <c r="I3146" s="35"/>
      <c r="J3146" s="34"/>
      <c r="K3146" s="32"/>
      <c r="L3146" s="33"/>
      <c r="M3146" s="32"/>
      <c r="O3146" s="24"/>
    </row>
    <row r="3147" spans="2:15" s="23" customFormat="1" ht="21" customHeight="1">
      <c r="B3147" s="39"/>
      <c r="C3147" s="40"/>
      <c r="D3147" s="37"/>
      <c r="E3147" s="36"/>
      <c r="F3147" s="35"/>
      <c r="G3147" s="34"/>
      <c r="H3147" s="32"/>
      <c r="I3147" s="35"/>
      <c r="J3147" s="34"/>
      <c r="K3147" s="32"/>
      <c r="L3147" s="33"/>
      <c r="M3147" s="32"/>
      <c r="O3147" s="24"/>
    </row>
    <row r="3148" spans="2:15" s="23" customFormat="1" ht="21" customHeight="1">
      <c r="B3148" s="39"/>
      <c r="C3148" s="40"/>
      <c r="D3148" s="37"/>
      <c r="E3148" s="36"/>
      <c r="F3148" s="35"/>
      <c r="G3148" s="34"/>
      <c r="H3148" s="32"/>
      <c r="I3148" s="35"/>
      <c r="J3148" s="34"/>
      <c r="K3148" s="32"/>
      <c r="L3148" s="33"/>
      <c r="M3148" s="32"/>
      <c r="O3148" s="24"/>
    </row>
    <row r="3149" spans="2:15" s="23" customFormat="1" ht="21" customHeight="1">
      <c r="B3149" s="39"/>
      <c r="C3149" s="40"/>
      <c r="D3149" s="37"/>
      <c r="E3149" s="36"/>
      <c r="F3149" s="35"/>
      <c r="G3149" s="34"/>
      <c r="H3149" s="32"/>
      <c r="I3149" s="35"/>
      <c r="J3149" s="34"/>
      <c r="K3149" s="32"/>
      <c r="L3149" s="33"/>
      <c r="M3149" s="32"/>
      <c r="O3149" s="24"/>
    </row>
    <row r="3150" spans="2:15" s="23" customFormat="1" ht="21" customHeight="1">
      <c r="B3150" s="39"/>
      <c r="C3150" s="40"/>
      <c r="D3150" s="37"/>
      <c r="E3150" s="36"/>
      <c r="F3150" s="35"/>
      <c r="G3150" s="34"/>
      <c r="H3150" s="32"/>
      <c r="I3150" s="35"/>
      <c r="J3150" s="34"/>
      <c r="K3150" s="32"/>
      <c r="L3150" s="33"/>
      <c r="M3150" s="32"/>
      <c r="O3150" s="24"/>
    </row>
    <row r="3151" spans="2:15" s="23" customFormat="1" ht="21" customHeight="1">
      <c r="B3151" s="39"/>
      <c r="C3151" s="40"/>
      <c r="D3151" s="37"/>
      <c r="E3151" s="36"/>
      <c r="F3151" s="35"/>
      <c r="G3151" s="34"/>
      <c r="H3151" s="32"/>
      <c r="I3151" s="35"/>
      <c r="J3151" s="34"/>
      <c r="K3151" s="32"/>
      <c r="L3151" s="33"/>
      <c r="M3151" s="32"/>
      <c r="O3151" s="24"/>
    </row>
    <row r="3152" spans="2:15" s="23" customFormat="1" ht="21" customHeight="1">
      <c r="B3152" s="39"/>
      <c r="C3152" s="40"/>
      <c r="D3152" s="37"/>
      <c r="E3152" s="36"/>
      <c r="F3152" s="35"/>
      <c r="G3152" s="34"/>
      <c r="H3152" s="32"/>
      <c r="I3152" s="35"/>
      <c r="J3152" s="34"/>
      <c r="K3152" s="32"/>
      <c r="L3152" s="33"/>
      <c r="M3152" s="32"/>
      <c r="O3152" s="24"/>
    </row>
    <row r="3153" spans="2:16" s="23" customFormat="1" ht="21" customHeight="1">
      <c r="B3153" s="39"/>
      <c r="C3153" s="38"/>
      <c r="D3153" s="37"/>
      <c r="E3153" s="36"/>
      <c r="F3153" s="35"/>
      <c r="G3153" s="34"/>
      <c r="H3153" s="32"/>
      <c r="I3153" s="35"/>
      <c r="J3153" s="34"/>
      <c r="K3153" s="32"/>
      <c r="L3153" s="33"/>
      <c r="M3153" s="32"/>
      <c r="O3153" s="24"/>
    </row>
    <row r="3154" spans="2:16" s="23" customFormat="1" ht="21" customHeight="1">
      <c r="B3154" s="39"/>
      <c r="C3154" s="38"/>
      <c r="D3154" s="37"/>
      <c r="E3154" s="36"/>
      <c r="F3154" s="35"/>
      <c r="G3154" s="34"/>
      <c r="H3154" s="32"/>
      <c r="I3154" s="35"/>
      <c r="J3154" s="34"/>
      <c r="K3154" s="32"/>
      <c r="L3154" s="33"/>
      <c r="M3154" s="32"/>
      <c r="O3154" s="24"/>
    </row>
    <row r="3155" spans="2:16" s="23" customFormat="1" ht="21" customHeight="1">
      <c r="B3155" s="39"/>
      <c r="C3155" s="38"/>
      <c r="D3155" s="37"/>
      <c r="E3155" s="36"/>
      <c r="F3155" s="35"/>
      <c r="G3155" s="34"/>
      <c r="H3155" s="32"/>
      <c r="I3155" s="35"/>
      <c r="J3155" s="34"/>
      <c r="K3155" s="32"/>
      <c r="L3155" s="33"/>
      <c r="M3155" s="32"/>
      <c r="O3155" s="24"/>
    </row>
    <row r="3156" spans="2:16" s="23" customFormat="1" ht="21" customHeight="1">
      <c r="B3156" s="39"/>
      <c r="C3156" s="38"/>
      <c r="D3156" s="37"/>
      <c r="E3156" s="36"/>
      <c r="F3156" s="35"/>
      <c r="G3156" s="34"/>
      <c r="H3156" s="32"/>
      <c r="I3156" s="35"/>
      <c r="J3156" s="34"/>
      <c r="K3156" s="32"/>
      <c r="L3156" s="33"/>
      <c r="M3156" s="32"/>
      <c r="O3156" s="24"/>
    </row>
    <row r="3157" spans="2:16" s="23" customFormat="1" ht="21" customHeight="1">
      <c r="B3157" s="31"/>
      <c r="C3157" s="30"/>
      <c r="D3157" s="29"/>
      <c r="E3157" s="28"/>
      <c r="F3157" s="26"/>
      <c r="G3157" s="27"/>
      <c r="H3157" s="25"/>
      <c r="I3157" s="26"/>
      <c r="J3157" s="27"/>
      <c r="K3157" s="25"/>
      <c r="L3157" s="26"/>
      <c r="M3157" s="25"/>
      <c r="O3157" s="24"/>
    </row>
    <row r="3158" spans="2:16" s="23" customFormat="1" ht="21" customHeight="1">
      <c r="B3158" s="31"/>
      <c r="C3158" s="30"/>
      <c r="D3158" s="29"/>
      <c r="E3158" s="28"/>
      <c r="F3158" s="26"/>
      <c r="G3158" s="27"/>
      <c r="H3158" s="25"/>
      <c r="I3158" s="26"/>
      <c r="J3158" s="27"/>
      <c r="K3158" s="25"/>
      <c r="L3158" s="26"/>
      <c r="M3158" s="25"/>
      <c r="O3158" s="24"/>
    </row>
    <row r="3159" spans="2:16" ht="21" customHeight="1">
      <c r="F3159" s="20"/>
      <c r="G3159" s="21"/>
      <c r="H3159" s="22"/>
      <c r="I3159" s="20"/>
      <c r="J3159" s="21"/>
      <c r="K3159" s="21"/>
      <c r="L3159" s="20"/>
      <c r="M3159" s="19"/>
    </row>
    <row r="3160" spans="2:16" ht="21" customHeight="1">
      <c r="B3160" s="58"/>
      <c r="C3160" s="58"/>
      <c r="D3160" s="58"/>
      <c r="E3160" s="58"/>
      <c r="F3160" s="58"/>
      <c r="G3160" s="57"/>
      <c r="H3160" s="56"/>
      <c r="I3160" s="55"/>
      <c r="J3160" s="55"/>
      <c r="K3160" s="55"/>
      <c r="L3160" s="55"/>
      <c r="M3160" s="55"/>
      <c r="O3160" s="511"/>
      <c r="P3160" s="511"/>
    </row>
    <row r="3161" spans="2:16" ht="21" customHeight="1">
      <c r="B3161" s="54"/>
      <c r="C3161" s="53"/>
      <c r="D3161" s="53"/>
      <c r="E3161" s="53"/>
      <c r="F3161" s="53"/>
      <c r="G3161" s="21"/>
      <c r="H3161" s="22"/>
      <c r="I3161" s="20"/>
      <c r="J3161" s="21"/>
      <c r="K3161" s="21"/>
      <c r="L3161" s="52"/>
      <c r="M3161" s="51"/>
    </row>
    <row r="3162" spans="2:16" ht="21" customHeight="1">
      <c r="F3162" s="20"/>
      <c r="G3162" s="21"/>
      <c r="H3162" s="22"/>
      <c r="I3162" s="20"/>
      <c r="J3162" s="21"/>
      <c r="K3162" s="21"/>
      <c r="L3162" s="20"/>
      <c r="M3162" s="50"/>
    </row>
    <row r="3163" spans="2:16" s="23" customFormat="1" ht="21" customHeight="1">
      <c r="C3163" s="49"/>
      <c r="D3163" s="49"/>
      <c r="E3163" s="44"/>
      <c r="F3163" s="41"/>
      <c r="G3163" s="41"/>
      <c r="H3163" s="41"/>
      <c r="I3163" s="41"/>
      <c r="J3163" s="48"/>
      <c r="K3163" s="41"/>
      <c r="L3163" s="48"/>
      <c r="M3163" s="47"/>
      <c r="O3163" s="24"/>
    </row>
    <row r="3164" spans="2:16" s="23" customFormat="1" ht="21" customHeight="1">
      <c r="B3164" s="46"/>
      <c r="C3164" s="45"/>
      <c r="D3164" s="45"/>
      <c r="E3164" s="44"/>
      <c r="F3164" s="42"/>
      <c r="G3164" s="41"/>
      <c r="H3164" s="43"/>
      <c r="I3164" s="42"/>
      <c r="J3164" s="41"/>
      <c r="K3164" s="41"/>
      <c r="L3164" s="42"/>
      <c r="M3164" s="41"/>
      <c r="O3164" s="24"/>
    </row>
    <row r="3165" spans="2:16" s="23" customFormat="1" ht="21" customHeight="1">
      <c r="B3165" s="39"/>
      <c r="C3165" s="40"/>
      <c r="D3165" s="37"/>
      <c r="E3165" s="36"/>
      <c r="F3165" s="35"/>
      <c r="G3165" s="34"/>
      <c r="H3165" s="32"/>
      <c r="I3165" s="35"/>
      <c r="J3165" s="34"/>
      <c r="K3165" s="32"/>
      <c r="L3165" s="33"/>
      <c r="M3165" s="32"/>
      <c r="O3165" s="24"/>
    </row>
    <row r="3166" spans="2:16" s="23" customFormat="1" ht="21" customHeight="1">
      <c r="B3166" s="39"/>
      <c r="C3166" s="40"/>
      <c r="D3166" s="37"/>
      <c r="E3166" s="36"/>
      <c r="F3166" s="35"/>
      <c r="G3166" s="34"/>
      <c r="H3166" s="32"/>
      <c r="I3166" s="35"/>
      <c r="J3166" s="34"/>
      <c r="K3166" s="32"/>
      <c r="L3166" s="33"/>
      <c r="M3166" s="32"/>
      <c r="O3166" s="24"/>
    </row>
    <row r="3167" spans="2:16" s="23" customFormat="1" ht="21" customHeight="1">
      <c r="B3167" s="39"/>
      <c r="C3167" s="40"/>
      <c r="D3167" s="37"/>
      <c r="E3167" s="36"/>
      <c r="F3167" s="35"/>
      <c r="G3167" s="34"/>
      <c r="H3167" s="32"/>
      <c r="I3167" s="35"/>
      <c r="J3167" s="34"/>
      <c r="K3167" s="32"/>
      <c r="L3167" s="33"/>
      <c r="M3167" s="32"/>
      <c r="O3167" s="24"/>
    </row>
    <row r="3168" spans="2:16" s="23" customFormat="1" ht="21" customHeight="1">
      <c r="B3168" s="39"/>
      <c r="C3168" s="40"/>
      <c r="D3168" s="37"/>
      <c r="E3168" s="36"/>
      <c r="F3168" s="35"/>
      <c r="G3168" s="34"/>
      <c r="H3168" s="32"/>
      <c r="I3168" s="35"/>
      <c r="J3168" s="34"/>
      <c r="K3168" s="32"/>
      <c r="L3168" s="33"/>
      <c r="M3168" s="32"/>
      <c r="O3168" s="24"/>
    </row>
    <row r="3169" spans="2:15" s="23" customFormat="1" ht="21" customHeight="1">
      <c r="B3169" s="39"/>
      <c r="C3169" s="40"/>
      <c r="D3169" s="37"/>
      <c r="E3169" s="36"/>
      <c r="F3169" s="35"/>
      <c r="G3169" s="34"/>
      <c r="H3169" s="32"/>
      <c r="I3169" s="35"/>
      <c r="J3169" s="34"/>
      <c r="K3169" s="32"/>
      <c r="L3169" s="33"/>
      <c r="M3169" s="32"/>
      <c r="O3169" s="24"/>
    </row>
    <row r="3170" spans="2:15" s="23" customFormat="1" ht="21" customHeight="1">
      <c r="B3170" s="39"/>
      <c r="C3170" s="40"/>
      <c r="D3170" s="37"/>
      <c r="E3170" s="36"/>
      <c r="F3170" s="35"/>
      <c r="G3170" s="34"/>
      <c r="H3170" s="32"/>
      <c r="I3170" s="35"/>
      <c r="J3170" s="34"/>
      <c r="K3170" s="32"/>
      <c r="L3170" s="33"/>
      <c r="M3170" s="32"/>
      <c r="O3170" s="24"/>
    </row>
    <row r="3171" spans="2:15" s="23" customFormat="1" ht="21" customHeight="1">
      <c r="B3171" s="39"/>
      <c r="C3171" s="40"/>
      <c r="D3171" s="37"/>
      <c r="E3171" s="36"/>
      <c r="F3171" s="35"/>
      <c r="G3171" s="34"/>
      <c r="H3171" s="32"/>
      <c r="I3171" s="35"/>
      <c r="J3171" s="34"/>
      <c r="K3171" s="32"/>
      <c r="L3171" s="33"/>
      <c r="M3171" s="32"/>
      <c r="O3171" s="24"/>
    </row>
    <row r="3172" spans="2:15" s="23" customFormat="1" ht="21" customHeight="1">
      <c r="B3172" s="39"/>
      <c r="C3172" s="40"/>
      <c r="D3172" s="37"/>
      <c r="E3172" s="36"/>
      <c r="F3172" s="35"/>
      <c r="G3172" s="34"/>
      <c r="H3172" s="32"/>
      <c r="I3172" s="35"/>
      <c r="J3172" s="34"/>
      <c r="K3172" s="32"/>
      <c r="L3172" s="33"/>
      <c r="M3172" s="32"/>
      <c r="O3172" s="24"/>
    </row>
    <row r="3173" spans="2:15" s="23" customFormat="1" ht="21" customHeight="1">
      <c r="B3173" s="39"/>
      <c r="C3173" s="40"/>
      <c r="D3173" s="37"/>
      <c r="E3173" s="36"/>
      <c r="F3173" s="35"/>
      <c r="G3173" s="34"/>
      <c r="H3173" s="32"/>
      <c r="I3173" s="35"/>
      <c r="J3173" s="34"/>
      <c r="K3173" s="32"/>
      <c r="L3173" s="33"/>
      <c r="M3173" s="32"/>
      <c r="O3173" s="24"/>
    </row>
    <row r="3174" spans="2:15" s="23" customFormat="1" ht="21" customHeight="1">
      <c r="B3174" s="39"/>
      <c r="C3174" s="40"/>
      <c r="D3174" s="37"/>
      <c r="E3174" s="36"/>
      <c r="F3174" s="35"/>
      <c r="G3174" s="34"/>
      <c r="H3174" s="32"/>
      <c r="I3174" s="35"/>
      <c r="J3174" s="34"/>
      <c r="K3174" s="32"/>
      <c r="L3174" s="33"/>
      <c r="M3174" s="32"/>
      <c r="O3174" s="24"/>
    </row>
    <row r="3175" spans="2:15" s="23" customFormat="1" ht="21" customHeight="1">
      <c r="B3175" s="39"/>
      <c r="C3175" s="40"/>
      <c r="D3175" s="37"/>
      <c r="E3175" s="36"/>
      <c r="F3175" s="35"/>
      <c r="G3175" s="34"/>
      <c r="H3175" s="32"/>
      <c r="I3175" s="35"/>
      <c r="J3175" s="34"/>
      <c r="K3175" s="32"/>
      <c r="L3175" s="33"/>
      <c r="M3175" s="32"/>
      <c r="O3175" s="24"/>
    </row>
    <row r="3176" spans="2:15" s="23" customFormat="1" ht="21" customHeight="1">
      <c r="B3176" s="39"/>
      <c r="C3176" s="40"/>
      <c r="D3176" s="37"/>
      <c r="E3176" s="36"/>
      <c r="F3176" s="35"/>
      <c r="G3176" s="34"/>
      <c r="H3176" s="32"/>
      <c r="I3176" s="35"/>
      <c r="J3176" s="34"/>
      <c r="K3176" s="32"/>
      <c r="L3176" s="33"/>
      <c r="M3176" s="32"/>
      <c r="O3176" s="24"/>
    </row>
    <row r="3177" spans="2:15" s="23" customFormat="1" ht="21" customHeight="1">
      <c r="B3177" s="39"/>
      <c r="C3177" s="40"/>
      <c r="D3177" s="37"/>
      <c r="E3177" s="36"/>
      <c r="F3177" s="35"/>
      <c r="G3177" s="34"/>
      <c r="H3177" s="32"/>
      <c r="I3177" s="35"/>
      <c r="J3177" s="34"/>
      <c r="K3177" s="32"/>
      <c r="L3177" s="33"/>
      <c r="M3177" s="32"/>
      <c r="O3177" s="24"/>
    </row>
    <row r="3178" spans="2:15" s="23" customFormat="1" ht="21" customHeight="1">
      <c r="B3178" s="39"/>
      <c r="C3178" s="40"/>
      <c r="D3178" s="37"/>
      <c r="E3178" s="36"/>
      <c r="F3178" s="35"/>
      <c r="G3178" s="34"/>
      <c r="H3178" s="32"/>
      <c r="I3178" s="35"/>
      <c r="J3178" s="34"/>
      <c r="K3178" s="32"/>
      <c r="L3178" s="33"/>
      <c r="M3178" s="32"/>
      <c r="O3178" s="24"/>
    </row>
    <row r="3179" spans="2:15" s="23" customFormat="1" ht="21" customHeight="1">
      <c r="B3179" s="39"/>
      <c r="C3179" s="40"/>
      <c r="D3179" s="37"/>
      <c r="E3179" s="36"/>
      <c r="F3179" s="35"/>
      <c r="G3179" s="34"/>
      <c r="H3179" s="32"/>
      <c r="I3179" s="35"/>
      <c r="J3179" s="34"/>
      <c r="K3179" s="32"/>
      <c r="L3179" s="33"/>
      <c r="M3179" s="32"/>
      <c r="O3179" s="24"/>
    </row>
    <row r="3180" spans="2:15" s="23" customFormat="1" ht="21" customHeight="1">
      <c r="B3180" s="39"/>
      <c r="C3180" s="38"/>
      <c r="D3180" s="37"/>
      <c r="E3180" s="36"/>
      <c r="F3180" s="35"/>
      <c r="G3180" s="34"/>
      <c r="H3180" s="32"/>
      <c r="I3180" s="35"/>
      <c r="J3180" s="34"/>
      <c r="K3180" s="32"/>
      <c r="L3180" s="33"/>
      <c r="M3180" s="32"/>
      <c r="O3180" s="24"/>
    </row>
    <row r="3181" spans="2:15" s="23" customFormat="1" ht="21" customHeight="1">
      <c r="B3181" s="39"/>
      <c r="C3181" s="38"/>
      <c r="D3181" s="37"/>
      <c r="E3181" s="36"/>
      <c r="F3181" s="35"/>
      <c r="G3181" s="34"/>
      <c r="H3181" s="32"/>
      <c r="I3181" s="35"/>
      <c r="J3181" s="34"/>
      <c r="K3181" s="32"/>
      <c r="L3181" s="33"/>
      <c r="M3181" s="32"/>
      <c r="O3181" s="24"/>
    </row>
    <row r="3182" spans="2:15" s="23" customFormat="1" ht="21" customHeight="1">
      <c r="B3182" s="39"/>
      <c r="C3182" s="38"/>
      <c r="D3182" s="37"/>
      <c r="E3182" s="36"/>
      <c r="F3182" s="35"/>
      <c r="G3182" s="34"/>
      <c r="H3182" s="32"/>
      <c r="I3182" s="35"/>
      <c r="J3182" s="34"/>
      <c r="K3182" s="32"/>
      <c r="L3182" s="33"/>
      <c r="M3182" s="32"/>
      <c r="O3182" s="24"/>
    </row>
    <row r="3183" spans="2:15" s="23" customFormat="1" ht="21" customHeight="1">
      <c r="B3183" s="39"/>
      <c r="C3183" s="38"/>
      <c r="D3183" s="37"/>
      <c r="E3183" s="36"/>
      <c r="F3183" s="35"/>
      <c r="G3183" s="34"/>
      <c r="H3183" s="32"/>
      <c r="I3183" s="35"/>
      <c r="J3183" s="34"/>
      <c r="K3183" s="32"/>
      <c r="L3183" s="33"/>
      <c r="M3183" s="32"/>
      <c r="O3183" s="24"/>
    </row>
    <row r="3184" spans="2:15" s="23" customFormat="1" ht="21" customHeight="1">
      <c r="B3184" s="31"/>
      <c r="C3184" s="30"/>
      <c r="D3184" s="29"/>
      <c r="E3184" s="28"/>
      <c r="F3184" s="26"/>
      <c r="G3184" s="27"/>
      <c r="H3184" s="25"/>
      <c r="I3184" s="26"/>
      <c r="J3184" s="27"/>
      <c r="K3184" s="25"/>
      <c r="L3184" s="26"/>
      <c r="M3184" s="25"/>
      <c r="O3184" s="24"/>
    </row>
    <row r="3185" spans="2:16" s="23" customFormat="1" ht="21" customHeight="1">
      <c r="B3185" s="31"/>
      <c r="C3185" s="30"/>
      <c r="D3185" s="29"/>
      <c r="E3185" s="28"/>
      <c r="F3185" s="26"/>
      <c r="G3185" s="27"/>
      <c r="H3185" s="25"/>
      <c r="I3185" s="26"/>
      <c r="J3185" s="27"/>
      <c r="K3185" s="25"/>
      <c r="L3185" s="26"/>
      <c r="M3185" s="25"/>
      <c r="O3185" s="24"/>
    </row>
    <row r="3186" spans="2:16" ht="21" customHeight="1">
      <c r="F3186" s="20"/>
      <c r="G3186" s="21"/>
      <c r="H3186" s="22"/>
      <c r="I3186" s="20"/>
      <c r="J3186" s="21"/>
      <c r="K3186" s="21"/>
      <c r="L3186" s="20"/>
      <c r="M3186" s="19"/>
    </row>
    <row r="3187" spans="2:16" ht="21" customHeight="1">
      <c r="B3187" s="58"/>
      <c r="C3187" s="58"/>
      <c r="D3187" s="58"/>
      <c r="E3187" s="58"/>
      <c r="F3187" s="58"/>
      <c r="G3187" s="57"/>
      <c r="H3187" s="56"/>
      <c r="I3187" s="55"/>
      <c r="J3187" s="55"/>
      <c r="K3187" s="55"/>
      <c r="L3187" s="55"/>
      <c r="M3187" s="55"/>
      <c r="O3187" s="511"/>
      <c r="P3187" s="511"/>
    </row>
    <row r="3188" spans="2:16" ht="21" customHeight="1">
      <c r="B3188" s="54"/>
      <c r="C3188" s="53"/>
      <c r="D3188" s="53"/>
      <c r="E3188" s="53"/>
      <c r="F3188" s="53"/>
      <c r="G3188" s="21"/>
      <c r="H3188" s="22"/>
      <c r="I3188" s="20"/>
      <c r="J3188" s="21"/>
      <c r="K3188" s="21"/>
      <c r="L3188" s="52"/>
      <c r="M3188" s="51"/>
    </row>
    <row r="3189" spans="2:16" ht="21" customHeight="1">
      <c r="F3189" s="20"/>
      <c r="G3189" s="21"/>
      <c r="H3189" s="22"/>
      <c r="I3189" s="20"/>
      <c r="J3189" s="21"/>
      <c r="K3189" s="21"/>
      <c r="L3189" s="20"/>
      <c r="M3189" s="50"/>
    </row>
    <row r="3190" spans="2:16" s="23" customFormat="1" ht="21" customHeight="1">
      <c r="C3190" s="49"/>
      <c r="D3190" s="49"/>
      <c r="E3190" s="44"/>
      <c r="F3190" s="41"/>
      <c r="G3190" s="41"/>
      <c r="H3190" s="41"/>
      <c r="I3190" s="41"/>
      <c r="J3190" s="48"/>
      <c r="K3190" s="41"/>
      <c r="L3190" s="48"/>
      <c r="M3190" s="47"/>
      <c r="O3190" s="24"/>
    </row>
    <row r="3191" spans="2:16" s="23" customFormat="1" ht="21" customHeight="1">
      <c r="B3191" s="46"/>
      <c r="C3191" s="45"/>
      <c r="D3191" s="45"/>
      <c r="E3191" s="44"/>
      <c r="F3191" s="42"/>
      <c r="G3191" s="41"/>
      <c r="H3191" s="43"/>
      <c r="I3191" s="42"/>
      <c r="J3191" s="41"/>
      <c r="K3191" s="41"/>
      <c r="L3191" s="42"/>
      <c r="M3191" s="41"/>
      <c r="O3191" s="24"/>
    </row>
    <row r="3192" spans="2:16" s="23" customFormat="1" ht="21" customHeight="1">
      <c r="B3192" s="39"/>
      <c r="C3192" s="40"/>
      <c r="D3192" s="37"/>
      <c r="E3192" s="36"/>
      <c r="F3192" s="35"/>
      <c r="G3192" s="34"/>
      <c r="H3192" s="32"/>
      <c r="I3192" s="35"/>
      <c r="J3192" s="34"/>
      <c r="K3192" s="32"/>
      <c r="L3192" s="33"/>
      <c r="M3192" s="32"/>
      <c r="O3192" s="24"/>
    </row>
    <row r="3193" spans="2:16" s="23" customFormat="1" ht="21" customHeight="1">
      <c r="B3193" s="39"/>
      <c r="C3193" s="40"/>
      <c r="D3193" s="37"/>
      <c r="E3193" s="36"/>
      <c r="F3193" s="35"/>
      <c r="G3193" s="34"/>
      <c r="H3193" s="32"/>
      <c r="I3193" s="35"/>
      <c r="J3193" s="34"/>
      <c r="K3193" s="32"/>
      <c r="L3193" s="33"/>
      <c r="M3193" s="32"/>
      <c r="O3193" s="24"/>
    </row>
    <row r="3194" spans="2:16" s="23" customFormat="1" ht="21" customHeight="1">
      <c r="B3194" s="39"/>
      <c r="C3194" s="40"/>
      <c r="D3194" s="37"/>
      <c r="E3194" s="36"/>
      <c r="F3194" s="35"/>
      <c r="G3194" s="34"/>
      <c r="H3194" s="32"/>
      <c r="I3194" s="35"/>
      <c r="J3194" s="34"/>
      <c r="K3194" s="32"/>
      <c r="L3194" s="33"/>
      <c r="M3194" s="32"/>
      <c r="O3194" s="24"/>
    </row>
    <row r="3195" spans="2:16" s="23" customFormat="1" ht="21" customHeight="1">
      <c r="B3195" s="39"/>
      <c r="C3195" s="40"/>
      <c r="D3195" s="37"/>
      <c r="E3195" s="36"/>
      <c r="F3195" s="35"/>
      <c r="G3195" s="34"/>
      <c r="H3195" s="32"/>
      <c r="I3195" s="35"/>
      <c r="J3195" s="34"/>
      <c r="K3195" s="32"/>
      <c r="L3195" s="33"/>
      <c r="M3195" s="32"/>
      <c r="O3195" s="24"/>
    </row>
    <row r="3196" spans="2:16" s="23" customFormat="1" ht="21" customHeight="1">
      <c r="B3196" s="39"/>
      <c r="C3196" s="40"/>
      <c r="D3196" s="37"/>
      <c r="E3196" s="36"/>
      <c r="F3196" s="35"/>
      <c r="G3196" s="34"/>
      <c r="H3196" s="32"/>
      <c r="I3196" s="35"/>
      <c r="J3196" s="34"/>
      <c r="K3196" s="32"/>
      <c r="L3196" s="33"/>
      <c r="M3196" s="32"/>
      <c r="O3196" s="24"/>
    </row>
    <row r="3197" spans="2:16" s="23" customFormat="1" ht="21" customHeight="1">
      <c r="B3197" s="39"/>
      <c r="C3197" s="40"/>
      <c r="D3197" s="37"/>
      <c r="E3197" s="36"/>
      <c r="F3197" s="35"/>
      <c r="G3197" s="34"/>
      <c r="H3197" s="32"/>
      <c r="I3197" s="35"/>
      <c r="J3197" s="34"/>
      <c r="K3197" s="32"/>
      <c r="L3197" s="33"/>
      <c r="M3197" s="32"/>
      <c r="O3197" s="24"/>
    </row>
    <row r="3198" spans="2:16" s="23" customFormat="1" ht="21" customHeight="1">
      <c r="B3198" s="39"/>
      <c r="C3198" s="40"/>
      <c r="D3198" s="37"/>
      <c r="E3198" s="36"/>
      <c r="F3198" s="35"/>
      <c r="G3198" s="34"/>
      <c r="H3198" s="32"/>
      <c r="I3198" s="35"/>
      <c r="J3198" s="34"/>
      <c r="K3198" s="32"/>
      <c r="L3198" s="33"/>
      <c r="M3198" s="32"/>
      <c r="O3198" s="24"/>
    </row>
    <row r="3199" spans="2:16" s="23" customFormat="1" ht="21" customHeight="1">
      <c r="B3199" s="39"/>
      <c r="C3199" s="40"/>
      <c r="D3199" s="37"/>
      <c r="E3199" s="36"/>
      <c r="F3199" s="35"/>
      <c r="G3199" s="34"/>
      <c r="H3199" s="32"/>
      <c r="I3199" s="35"/>
      <c r="J3199" s="34"/>
      <c r="K3199" s="32"/>
      <c r="L3199" s="33"/>
      <c r="M3199" s="32"/>
      <c r="O3199" s="24"/>
    </row>
    <row r="3200" spans="2:16" s="23" customFormat="1" ht="21" customHeight="1">
      <c r="B3200" s="39"/>
      <c r="C3200" s="40"/>
      <c r="D3200" s="37"/>
      <c r="E3200" s="36"/>
      <c r="F3200" s="35"/>
      <c r="G3200" s="34"/>
      <c r="H3200" s="32"/>
      <c r="I3200" s="35"/>
      <c r="J3200" s="34"/>
      <c r="K3200" s="32"/>
      <c r="L3200" s="33"/>
      <c r="M3200" s="32"/>
      <c r="O3200" s="24"/>
    </row>
    <row r="3201" spans="2:16" s="23" customFormat="1" ht="21" customHeight="1">
      <c r="B3201" s="39"/>
      <c r="C3201" s="40"/>
      <c r="D3201" s="37"/>
      <c r="E3201" s="36"/>
      <c r="F3201" s="35"/>
      <c r="G3201" s="34"/>
      <c r="H3201" s="32"/>
      <c r="I3201" s="35"/>
      <c r="J3201" s="34"/>
      <c r="K3201" s="32"/>
      <c r="L3201" s="33"/>
      <c r="M3201" s="32"/>
      <c r="O3201" s="24"/>
    </row>
    <row r="3202" spans="2:16" s="23" customFormat="1" ht="21" customHeight="1">
      <c r="B3202" s="39"/>
      <c r="C3202" s="40"/>
      <c r="D3202" s="37"/>
      <c r="E3202" s="36"/>
      <c r="F3202" s="35"/>
      <c r="G3202" s="34"/>
      <c r="H3202" s="32"/>
      <c r="I3202" s="35"/>
      <c r="J3202" s="34"/>
      <c r="K3202" s="32"/>
      <c r="L3202" s="33"/>
      <c r="M3202" s="32"/>
      <c r="O3202" s="24"/>
    </row>
    <row r="3203" spans="2:16" s="23" customFormat="1" ht="21" customHeight="1">
      <c r="B3203" s="39"/>
      <c r="C3203" s="40"/>
      <c r="D3203" s="37"/>
      <c r="E3203" s="36"/>
      <c r="F3203" s="35"/>
      <c r="G3203" s="34"/>
      <c r="H3203" s="32"/>
      <c r="I3203" s="35"/>
      <c r="J3203" s="34"/>
      <c r="K3203" s="32"/>
      <c r="L3203" s="33"/>
      <c r="M3203" s="32"/>
      <c r="O3203" s="24"/>
    </row>
    <row r="3204" spans="2:16" s="23" customFormat="1" ht="21" customHeight="1">
      <c r="B3204" s="39"/>
      <c r="C3204" s="40"/>
      <c r="D3204" s="37"/>
      <c r="E3204" s="36"/>
      <c r="F3204" s="35"/>
      <c r="G3204" s="34"/>
      <c r="H3204" s="32"/>
      <c r="I3204" s="35"/>
      <c r="J3204" s="34"/>
      <c r="K3204" s="32"/>
      <c r="L3204" s="33"/>
      <c r="M3204" s="32"/>
      <c r="O3204" s="24"/>
    </row>
    <row r="3205" spans="2:16" s="23" customFormat="1" ht="21" customHeight="1">
      <c r="B3205" s="39"/>
      <c r="C3205" s="40"/>
      <c r="D3205" s="37"/>
      <c r="E3205" s="36"/>
      <c r="F3205" s="35"/>
      <c r="G3205" s="34"/>
      <c r="H3205" s="32"/>
      <c r="I3205" s="35"/>
      <c r="J3205" s="34"/>
      <c r="K3205" s="32"/>
      <c r="L3205" s="33"/>
      <c r="M3205" s="32"/>
      <c r="O3205" s="24"/>
    </row>
    <row r="3206" spans="2:16" s="23" customFormat="1" ht="21" customHeight="1">
      <c r="B3206" s="39"/>
      <c r="C3206" s="40"/>
      <c r="D3206" s="37"/>
      <c r="E3206" s="36"/>
      <c r="F3206" s="35"/>
      <c r="G3206" s="34"/>
      <c r="H3206" s="32"/>
      <c r="I3206" s="35"/>
      <c r="J3206" s="34"/>
      <c r="K3206" s="32"/>
      <c r="L3206" s="33"/>
      <c r="M3206" s="32"/>
      <c r="O3206" s="24"/>
    </row>
    <row r="3207" spans="2:16" s="23" customFormat="1" ht="21" customHeight="1">
      <c r="B3207" s="39"/>
      <c r="C3207" s="38"/>
      <c r="D3207" s="37"/>
      <c r="E3207" s="36"/>
      <c r="F3207" s="35"/>
      <c r="G3207" s="34"/>
      <c r="H3207" s="32"/>
      <c r="I3207" s="35"/>
      <c r="J3207" s="34"/>
      <c r="K3207" s="32"/>
      <c r="L3207" s="33"/>
      <c r="M3207" s="32"/>
      <c r="O3207" s="24"/>
    </row>
    <row r="3208" spans="2:16" s="23" customFormat="1" ht="21" customHeight="1">
      <c r="B3208" s="39"/>
      <c r="C3208" s="38"/>
      <c r="D3208" s="37"/>
      <c r="E3208" s="36"/>
      <c r="F3208" s="35"/>
      <c r="G3208" s="34"/>
      <c r="H3208" s="32"/>
      <c r="I3208" s="35"/>
      <c r="J3208" s="34"/>
      <c r="K3208" s="32"/>
      <c r="L3208" s="33"/>
      <c r="M3208" s="32"/>
      <c r="O3208" s="24"/>
    </row>
    <row r="3209" spans="2:16" s="23" customFormat="1" ht="21" customHeight="1">
      <c r="B3209" s="39"/>
      <c r="C3209" s="38"/>
      <c r="D3209" s="37"/>
      <c r="E3209" s="36"/>
      <c r="F3209" s="35"/>
      <c r="G3209" s="34"/>
      <c r="H3209" s="32"/>
      <c r="I3209" s="35"/>
      <c r="J3209" s="34"/>
      <c r="K3209" s="32"/>
      <c r="L3209" s="33"/>
      <c r="M3209" s="32"/>
      <c r="O3209" s="24"/>
    </row>
    <row r="3210" spans="2:16" s="23" customFormat="1" ht="21" customHeight="1">
      <c r="B3210" s="39"/>
      <c r="C3210" s="38"/>
      <c r="D3210" s="37"/>
      <c r="E3210" s="36"/>
      <c r="F3210" s="35"/>
      <c r="G3210" s="34"/>
      <c r="H3210" s="32"/>
      <c r="I3210" s="35"/>
      <c r="J3210" s="34"/>
      <c r="K3210" s="32"/>
      <c r="L3210" s="33"/>
      <c r="M3210" s="32"/>
      <c r="O3210" s="24"/>
    </row>
    <row r="3211" spans="2:16" s="23" customFormat="1" ht="21" customHeight="1">
      <c r="B3211" s="31"/>
      <c r="C3211" s="30"/>
      <c r="D3211" s="29"/>
      <c r="E3211" s="28"/>
      <c r="F3211" s="26"/>
      <c r="G3211" s="27"/>
      <c r="H3211" s="25"/>
      <c r="I3211" s="26"/>
      <c r="J3211" s="27"/>
      <c r="K3211" s="25"/>
      <c r="L3211" s="26"/>
      <c r="M3211" s="25"/>
      <c r="O3211" s="24"/>
    </row>
    <row r="3212" spans="2:16" s="23" customFormat="1" ht="21" customHeight="1">
      <c r="B3212" s="31"/>
      <c r="C3212" s="30"/>
      <c r="D3212" s="29"/>
      <c r="E3212" s="28"/>
      <c r="F3212" s="26"/>
      <c r="G3212" s="27"/>
      <c r="H3212" s="25"/>
      <c r="I3212" s="26"/>
      <c r="J3212" s="27"/>
      <c r="K3212" s="25"/>
      <c r="L3212" s="26"/>
      <c r="M3212" s="25"/>
      <c r="O3212" s="24"/>
    </row>
    <row r="3213" spans="2:16" ht="21" customHeight="1">
      <c r="F3213" s="20"/>
      <c r="G3213" s="21"/>
      <c r="H3213" s="22"/>
      <c r="I3213" s="20"/>
      <c r="J3213" s="21"/>
      <c r="K3213" s="21"/>
      <c r="L3213" s="20"/>
      <c r="M3213" s="19"/>
    </row>
    <row r="3214" spans="2:16" ht="21" customHeight="1">
      <c r="B3214" s="58"/>
      <c r="C3214" s="58"/>
      <c r="D3214" s="58"/>
      <c r="E3214" s="58"/>
      <c r="F3214" s="58"/>
      <c r="G3214" s="57"/>
      <c r="H3214" s="56"/>
      <c r="I3214" s="55"/>
      <c r="J3214" s="55"/>
      <c r="K3214" s="55"/>
      <c r="L3214" s="55"/>
      <c r="M3214" s="55"/>
      <c r="O3214" s="511"/>
      <c r="P3214" s="511"/>
    </row>
    <row r="3215" spans="2:16" ht="21" customHeight="1">
      <c r="B3215" s="54"/>
      <c r="C3215" s="53"/>
      <c r="D3215" s="53"/>
      <c r="E3215" s="53"/>
      <c r="F3215" s="53"/>
      <c r="G3215" s="21"/>
      <c r="H3215" s="22"/>
      <c r="I3215" s="20"/>
      <c r="J3215" s="21"/>
      <c r="K3215" s="21"/>
      <c r="L3215" s="52"/>
      <c r="M3215" s="51"/>
    </row>
    <row r="3216" spans="2:16" ht="21" customHeight="1">
      <c r="F3216" s="20"/>
      <c r="G3216" s="21"/>
      <c r="H3216" s="22"/>
      <c r="I3216" s="20"/>
      <c r="J3216" s="21"/>
      <c r="K3216" s="21"/>
      <c r="L3216" s="20"/>
      <c r="M3216" s="50"/>
    </row>
    <row r="3217" spans="2:15" s="23" customFormat="1" ht="21" customHeight="1">
      <c r="C3217" s="49"/>
      <c r="D3217" s="49"/>
      <c r="E3217" s="44"/>
      <c r="F3217" s="41"/>
      <c r="G3217" s="41"/>
      <c r="H3217" s="41"/>
      <c r="I3217" s="41"/>
      <c r="J3217" s="48"/>
      <c r="K3217" s="41"/>
      <c r="L3217" s="48"/>
      <c r="M3217" s="47"/>
      <c r="O3217" s="24"/>
    </row>
    <row r="3218" spans="2:15" s="23" customFormat="1" ht="21" customHeight="1">
      <c r="B3218" s="46"/>
      <c r="C3218" s="45"/>
      <c r="D3218" s="45"/>
      <c r="E3218" s="44"/>
      <c r="F3218" s="42"/>
      <c r="G3218" s="41"/>
      <c r="H3218" s="43"/>
      <c r="I3218" s="42"/>
      <c r="J3218" s="41"/>
      <c r="K3218" s="41"/>
      <c r="L3218" s="42"/>
      <c r="M3218" s="41"/>
      <c r="O3218" s="24"/>
    </row>
    <row r="3219" spans="2:15" s="23" customFormat="1" ht="21" customHeight="1">
      <c r="B3219" s="39"/>
      <c r="C3219" s="40"/>
      <c r="D3219" s="37"/>
      <c r="E3219" s="36"/>
      <c r="F3219" s="35"/>
      <c r="G3219" s="34"/>
      <c r="H3219" s="32"/>
      <c r="I3219" s="35"/>
      <c r="J3219" s="34"/>
      <c r="K3219" s="32"/>
      <c r="L3219" s="33"/>
      <c r="M3219" s="32"/>
      <c r="O3219" s="24"/>
    </row>
    <row r="3220" spans="2:15" s="23" customFormat="1" ht="21" customHeight="1">
      <c r="B3220" s="39"/>
      <c r="C3220" s="40"/>
      <c r="D3220" s="37"/>
      <c r="E3220" s="36"/>
      <c r="F3220" s="35"/>
      <c r="G3220" s="34"/>
      <c r="H3220" s="32"/>
      <c r="I3220" s="35"/>
      <c r="J3220" s="34"/>
      <c r="K3220" s="32"/>
      <c r="L3220" s="33"/>
      <c r="M3220" s="32"/>
      <c r="O3220" s="24"/>
    </row>
    <row r="3221" spans="2:15" s="23" customFormat="1" ht="21" customHeight="1">
      <c r="B3221" s="39"/>
      <c r="C3221" s="40"/>
      <c r="D3221" s="37"/>
      <c r="E3221" s="36"/>
      <c r="F3221" s="35"/>
      <c r="G3221" s="34"/>
      <c r="H3221" s="32"/>
      <c r="I3221" s="35"/>
      <c r="J3221" s="34"/>
      <c r="K3221" s="32"/>
      <c r="L3221" s="33"/>
      <c r="M3221" s="32"/>
      <c r="O3221" s="24"/>
    </row>
    <row r="3222" spans="2:15" s="23" customFormat="1" ht="21" customHeight="1">
      <c r="B3222" s="39"/>
      <c r="C3222" s="40"/>
      <c r="D3222" s="37"/>
      <c r="E3222" s="36"/>
      <c r="F3222" s="35"/>
      <c r="G3222" s="34"/>
      <c r="H3222" s="32"/>
      <c r="I3222" s="35"/>
      <c r="J3222" s="34"/>
      <c r="K3222" s="32"/>
      <c r="L3222" s="33"/>
      <c r="M3222" s="32"/>
      <c r="O3222" s="24"/>
    </row>
    <row r="3223" spans="2:15" s="23" customFormat="1" ht="21" customHeight="1">
      <c r="B3223" s="39"/>
      <c r="C3223" s="40"/>
      <c r="D3223" s="37"/>
      <c r="E3223" s="36"/>
      <c r="F3223" s="35"/>
      <c r="G3223" s="34"/>
      <c r="H3223" s="32"/>
      <c r="I3223" s="35"/>
      <c r="J3223" s="34"/>
      <c r="K3223" s="32"/>
      <c r="L3223" s="33"/>
      <c r="M3223" s="32"/>
      <c r="O3223" s="24"/>
    </row>
    <row r="3224" spans="2:15" s="23" customFormat="1" ht="21" customHeight="1">
      <c r="B3224" s="39"/>
      <c r="C3224" s="40"/>
      <c r="D3224" s="37"/>
      <c r="E3224" s="36"/>
      <c r="F3224" s="35"/>
      <c r="G3224" s="34"/>
      <c r="H3224" s="32"/>
      <c r="I3224" s="35"/>
      <c r="J3224" s="34"/>
      <c r="K3224" s="32"/>
      <c r="L3224" s="33"/>
      <c r="M3224" s="32"/>
      <c r="O3224" s="24"/>
    </row>
    <row r="3225" spans="2:15" s="23" customFormat="1" ht="21" customHeight="1">
      <c r="B3225" s="39"/>
      <c r="C3225" s="40"/>
      <c r="D3225" s="37"/>
      <c r="E3225" s="36"/>
      <c r="F3225" s="35"/>
      <c r="G3225" s="34"/>
      <c r="H3225" s="32"/>
      <c r="I3225" s="35"/>
      <c r="J3225" s="34"/>
      <c r="K3225" s="32"/>
      <c r="L3225" s="33"/>
      <c r="M3225" s="32"/>
      <c r="O3225" s="24"/>
    </row>
    <row r="3226" spans="2:15" s="23" customFormat="1" ht="21" customHeight="1">
      <c r="B3226" s="39"/>
      <c r="C3226" s="40"/>
      <c r="D3226" s="37"/>
      <c r="E3226" s="36"/>
      <c r="F3226" s="35"/>
      <c r="G3226" s="34"/>
      <c r="H3226" s="32"/>
      <c r="I3226" s="35"/>
      <c r="J3226" s="34"/>
      <c r="K3226" s="32"/>
      <c r="L3226" s="33"/>
      <c r="M3226" s="32"/>
      <c r="O3226" s="24"/>
    </row>
    <row r="3227" spans="2:15" s="23" customFormat="1" ht="21" customHeight="1">
      <c r="B3227" s="39"/>
      <c r="C3227" s="40"/>
      <c r="D3227" s="37"/>
      <c r="E3227" s="36"/>
      <c r="F3227" s="35"/>
      <c r="G3227" s="34"/>
      <c r="H3227" s="32"/>
      <c r="I3227" s="35"/>
      <c r="J3227" s="34"/>
      <c r="K3227" s="32"/>
      <c r="L3227" s="33"/>
      <c r="M3227" s="32"/>
      <c r="O3227" s="24"/>
    </row>
    <row r="3228" spans="2:15" s="23" customFormat="1" ht="21" customHeight="1">
      <c r="B3228" s="39"/>
      <c r="C3228" s="40"/>
      <c r="D3228" s="37"/>
      <c r="E3228" s="36"/>
      <c r="F3228" s="35"/>
      <c r="G3228" s="34"/>
      <c r="H3228" s="32"/>
      <c r="I3228" s="35"/>
      <c r="J3228" s="34"/>
      <c r="K3228" s="32"/>
      <c r="L3228" s="33"/>
      <c r="M3228" s="32"/>
      <c r="O3228" s="24"/>
    </row>
    <row r="3229" spans="2:15" s="23" customFormat="1" ht="21" customHeight="1">
      <c r="B3229" s="39"/>
      <c r="C3229" s="40"/>
      <c r="D3229" s="37"/>
      <c r="E3229" s="36"/>
      <c r="F3229" s="35"/>
      <c r="G3229" s="34"/>
      <c r="H3229" s="32"/>
      <c r="I3229" s="35"/>
      <c r="J3229" s="34"/>
      <c r="K3229" s="32"/>
      <c r="L3229" s="33"/>
      <c r="M3229" s="32"/>
      <c r="O3229" s="24"/>
    </row>
    <row r="3230" spans="2:15" s="23" customFormat="1" ht="21" customHeight="1">
      <c r="B3230" s="39"/>
      <c r="C3230" s="40"/>
      <c r="D3230" s="37"/>
      <c r="E3230" s="36"/>
      <c r="F3230" s="35"/>
      <c r="G3230" s="34"/>
      <c r="H3230" s="32"/>
      <c r="I3230" s="35"/>
      <c r="J3230" s="34"/>
      <c r="K3230" s="32"/>
      <c r="L3230" s="33"/>
      <c r="M3230" s="32"/>
      <c r="O3230" s="24"/>
    </row>
    <row r="3231" spans="2:15" s="23" customFormat="1" ht="21" customHeight="1">
      <c r="B3231" s="39"/>
      <c r="C3231" s="40"/>
      <c r="D3231" s="37"/>
      <c r="E3231" s="36"/>
      <c r="F3231" s="35"/>
      <c r="G3231" s="34"/>
      <c r="H3231" s="32"/>
      <c r="I3231" s="35"/>
      <c r="J3231" s="34"/>
      <c r="K3231" s="32"/>
      <c r="L3231" s="33"/>
      <c r="M3231" s="32"/>
      <c r="O3231" s="24"/>
    </row>
    <row r="3232" spans="2:15" s="23" customFormat="1" ht="21" customHeight="1">
      <c r="B3232" s="39"/>
      <c r="C3232" s="40"/>
      <c r="D3232" s="37"/>
      <c r="E3232" s="36"/>
      <c r="F3232" s="35"/>
      <c r="G3232" s="34"/>
      <c r="H3232" s="32"/>
      <c r="I3232" s="35"/>
      <c r="J3232" s="34"/>
      <c r="K3232" s="32"/>
      <c r="L3232" s="33"/>
      <c r="M3232" s="32"/>
      <c r="O3232" s="24"/>
    </row>
    <row r="3233" spans="2:16" s="23" customFormat="1" ht="21" customHeight="1">
      <c r="B3233" s="39"/>
      <c r="C3233" s="40"/>
      <c r="D3233" s="37"/>
      <c r="E3233" s="36"/>
      <c r="F3233" s="35"/>
      <c r="G3233" s="34"/>
      <c r="H3233" s="32"/>
      <c r="I3233" s="35"/>
      <c r="J3233" s="34"/>
      <c r="K3233" s="32"/>
      <c r="L3233" s="33"/>
      <c r="M3233" s="32"/>
      <c r="O3233" s="24"/>
    </row>
    <row r="3234" spans="2:16" s="23" customFormat="1" ht="21" customHeight="1">
      <c r="B3234" s="39"/>
      <c r="C3234" s="38"/>
      <c r="D3234" s="37"/>
      <c r="E3234" s="36"/>
      <c r="F3234" s="35"/>
      <c r="G3234" s="34"/>
      <c r="H3234" s="32"/>
      <c r="I3234" s="35"/>
      <c r="J3234" s="34"/>
      <c r="K3234" s="32"/>
      <c r="L3234" s="33"/>
      <c r="M3234" s="32"/>
      <c r="O3234" s="24"/>
    </row>
    <row r="3235" spans="2:16" s="23" customFormat="1" ht="21" customHeight="1">
      <c r="B3235" s="39"/>
      <c r="C3235" s="38"/>
      <c r="D3235" s="37"/>
      <c r="E3235" s="36"/>
      <c r="F3235" s="35"/>
      <c r="G3235" s="34"/>
      <c r="H3235" s="32"/>
      <c r="I3235" s="35"/>
      <c r="J3235" s="34"/>
      <c r="K3235" s="32"/>
      <c r="L3235" s="33"/>
      <c r="M3235" s="32"/>
      <c r="O3235" s="24"/>
    </row>
    <row r="3236" spans="2:16" s="23" customFormat="1" ht="21" customHeight="1">
      <c r="B3236" s="39"/>
      <c r="C3236" s="38"/>
      <c r="D3236" s="37"/>
      <c r="E3236" s="36"/>
      <c r="F3236" s="35"/>
      <c r="G3236" s="34"/>
      <c r="H3236" s="32"/>
      <c r="I3236" s="35"/>
      <c r="J3236" s="34"/>
      <c r="K3236" s="32"/>
      <c r="L3236" s="33"/>
      <c r="M3236" s="32"/>
      <c r="O3236" s="24"/>
    </row>
    <row r="3237" spans="2:16" s="23" customFormat="1" ht="21" customHeight="1">
      <c r="B3237" s="39"/>
      <c r="C3237" s="38"/>
      <c r="D3237" s="37"/>
      <c r="E3237" s="36"/>
      <c r="F3237" s="35"/>
      <c r="G3237" s="34"/>
      <c r="H3237" s="32"/>
      <c r="I3237" s="35"/>
      <c r="J3237" s="34"/>
      <c r="K3237" s="32"/>
      <c r="L3237" s="33"/>
      <c r="M3237" s="32"/>
      <c r="O3237" s="24"/>
    </row>
    <row r="3238" spans="2:16" s="23" customFormat="1" ht="21" customHeight="1">
      <c r="B3238" s="31"/>
      <c r="C3238" s="30"/>
      <c r="D3238" s="29"/>
      <c r="E3238" s="28"/>
      <c r="F3238" s="26"/>
      <c r="G3238" s="27"/>
      <c r="H3238" s="25"/>
      <c r="I3238" s="26"/>
      <c r="J3238" s="27"/>
      <c r="K3238" s="25"/>
      <c r="L3238" s="26"/>
      <c r="M3238" s="25"/>
      <c r="O3238" s="24"/>
    </row>
    <row r="3239" spans="2:16" s="23" customFormat="1" ht="21" customHeight="1">
      <c r="B3239" s="31"/>
      <c r="C3239" s="30"/>
      <c r="D3239" s="29"/>
      <c r="E3239" s="28"/>
      <c r="F3239" s="26"/>
      <c r="G3239" s="27"/>
      <c r="H3239" s="25"/>
      <c r="I3239" s="26"/>
      <c r="J3239" s="27"/>
      <c r="K3239" s="25"/>
      <c r="L3239" s="26"/>
      <c r="M3239" s="25"/>
      <c r="O3239" s="24"/>
    </row>
    <row r="3240" spans="2:16" ht="21" customHeight="1">
      <c r="F3240" s="20"/>
      <c r="G3240" s="21"/>
      <c r="H3240" s="22"/>
      <c r="I3240" s="20"/>
      <c r="J3240" s="21"/>
      <c r="K3240" s="21"/>
      <c r="L3240" s="20"/>
      <c r="M3240" s="19"/>
    </row>
    <row r="3241" spans="2:16" ht="21" customHeight="1">
      <c r="B3241" s="58"/>
      <c r="C3241" s="58"/>
      <c r="D3241" s="58"/>
      <c r="E3241" s="58"/>
      <c r="F3241" s="58"/>
      <c r="G3241" s="57"/>
      <c r="H3241" s="56"/>
      <c r="I3241" s="55"/>
      <c r="J3241" s="55"/>
      <c r="K3241" s="55"/>
      <c r="L3241" s="55"/>
      <c r="M3241" s="55"/>
      <c r="O3241" s="511"/>
      <c r="P3241" s="511"/>
    </row>
    <row r="3242" spans="2:16" ht="21" customHeight="1">
      <c r="B3242" s="54"/>
      <c r="C3242" s="53"/>
      <c r="D3242" s="53"/>
      <c r="E3242" s="53"/>
      <c r="F3242" s="53"/>
      <c r="G3242" s="21"/>
      <c r="H3242" s="22"/>
      <c r="I3242" s="20"/>
      <c r="J3242" s="21"/>
      <c r="K3242" s="21"/>
      <c r="L3242" s="52"/>
      <c r="M3242" s="51"/>
    </row>
    <row r="3243" spans="2:16" ht="21" customHeight="1">
      <c r="F3243" s="20"/>
      <c r="G3243" s="21"/>
      <c r="H3243" s="22"/>
      <c r="I3243" s="20"/>
      <c r="J3243" s="21"/>
      <c r="K3243" s="21"/>
      <c r="L3243" s="20"/>
      <c r="M3243" s="50"/>
    </row>
    <row r="3244" spans="2:16" s="23" customFormat="1" ht="21" customHeight="1">
      <c r="C3244" s="49"/>
      <c r="D3244" s="49"/>
      <c r="E3244" s="44"/>
      <c r="F3244" s="41"/>
      <c r="G3244" s="41"/>
      <c r="H3244" s="41"/>
      <c r="I3244" s="41"/>
      <c r="J3244" s="48"/>
      <c r="K3244" s="41"/>
      <c r="L3244" s="48"/>
      <c r="M3244" s="47"/>
      <c r="O3244" s="24"/>
    </row>
    <row r="3245" spans="2:16" s="23" customFormat="1" ht="21" customHeight="1">
      <c r="B3245" s="46"/>
      <c r="C3245" s="45"/>
      <c r="D3245" s="45"/>
      <c r="E3245" s="44"/>
      <c r="F3245" s="42"/>
      <c r="G3245" s="41"/>
      <c r="H3245" s="43"/>
      <c r="I3245" s="42"/>
      <c r="J3245" s="41"/>
      <c r="K3245" s="41"/>
      <c r="L3245" s="42"/>
      <c r="M3245" s="41"/>
      <c r="O3245" s="24"/>
    </row>
    <row r="3246" spans="2:16" s="23" customFormat="1" ht="21" customHeight="1">
      <c r="B3246" s="39"/>
      <c r="C3246" s="40"/>
      <c r="D3246" s="37"/>
      <c r="E3246" s="36"/>
      <c r="F3246" s="35"/>
      <c r="G3246" s="34"/>
      <c r="H3246" s="32"/>
      <c r="I3246" s="35"/>
      <c r="J3246" s="34"/>
      <c r="K3246" s="32"/>
      <c r="L3246" s="33"/>
      <c r="M3246" s="32"/>
      <c r="O3246" s="24"/>
    </row>
    <row r="3247" spans="2:16" s="23" customFormat="1" ht="21" customHeight="1">
      <c r="B3247" s="39"/>
      <c r="C3247" s="40"/>
      <c r="D3247" s="37"/>
      <c r="E3247" s="36"/>
      <c r="F3247" s="35"/>
      <c r="G3247" s="34"/>
      <c r="H3247" s="32"/>
      <c r="I3247" s="35"/>
      <c r="J3247" s="34"/>
      <c r="K3247" s="32"/>
      <c r="L3247" s="33"/>
      <c r="M3247" s="32"/>
      <c r="O3247" s="24"/>
    </row>
    <row r="3248" spans="2:16" s="23" customFormat="1" ht="21" customHeight="1">
      <c r="B3248" s="39"/>
      <c r="C3248" s="40"/>
      <c r="D3248" s="37"/>
      <c r="E3248" s="36"/>
      <c r="F3248" s="35"/>
      <c r="G3248" s="34"/>
      <c r="H3248" s="32"/>
      <c r="I3248" s="35"/>
      <c r="J3248" s="34"/>
      <c r="K3248" s="32"/>
      <c r="L3248" s="33"/>
      <c r="M3248" s="32"/>
      <c r="O3248" s="24"/>
    </row>
    <row r="3249" spans="2:15" s="23" customFormat="1" ht="21" customHeight="1">
      <c r="B3249" s="39"/>
      <c r="C3249" s="40"/>
      <c r="D3249" s="37"/>
      <c r="E3249" s="36"/>
      <c r="F3249" s="35"/>
      <c r="G3249" s="34"/>
      <c r="H3249" s="32"/>
      <c r="I3249" s="35"/>
      <c r="J3249" s="34"/>
      <c r="K3249" s="32"/>
      <c r="L3249" s="33"/>
      <c r="M3249" s="32"/>
      <c r="O3249" s="24"/>
    </row>
    <row r="3250" spans="2:15" s="23" customFormat="1" ht="21" customHeight="1">
      <c r="B3250" s="39"/>
      <c r="C3250" s="40"/>
      <c r="D3250" s="37"/>
      <c r="E3250" s="36"/>
      <c r="F3250" s="35"/>
      <c r="G3250" s="34"/>
      <c r="H3250" s="32"/>
      <c r="I3250" s="35"/>
      <c r="J3250" s="34"/>
      <c r="K3250" s="32"/>
      <c r="L3250" s="33"/>
      <c r="M3250" s="32"/>
      <c r="O3250" s="24"/>
    </row>
    <row r="3251" spans="2:15" s="23" customFormat="1" ht="21" customHeight="1">
      <c r="B3251" s="39"/>
      <c r="C3251" s="40"/>
      <c r="D3251" s="37"/>
      <c r="E3251" s="36"/>
      <c r="F3251" s="35"/>
      <c r="G3251" s="34"/>
      <c r="H3251" s="32"/>
      <c r="I3251" s="35"/>
      <c r="J3251" s="34"/>
      <c r="K3251" s="32"/>
      <c r="L3251" s="33"/>
      <c r="M3251" s="32"/>
      <c r="O3251" s="24"/>
    </row>
    <row r="3252" spans="2:15" s="23" customFormat="1" ht="21" customHeight="1">
      <c r="B3252" s="39"/>
      <c r="C3252" s="40"/>
      <c r="D3252" s="37"/>
      <c r="E3252" s="36"/>
      <c r="F3252" s="35"/>
      <c r="G3252" s="34"/>
      <c r="H3252" s="32"/>
      <c r="I3252" s="35"/>
      <c r="J3252" s="34"/>
      <c r="K3252" s="32"/>
      <c r="L3252" s="33"/>
      <c r="M3252" s="32"/>
      <c r="O3252" s="24"/>
    </row>
    <row r="3253" spans="2:15" s="23" customFormat="1" ht="21" customHeight="1">
      <c r="B3253" s="39"/>
      <c r="C3253" s="40"/>
      <c r="D3253" s="37"/>
      <c r="E3253" s="36"/>
      <c r="F3253" s="35"/>
      <c r="G3253" s="34"/>
      <c r="H3253" s="32"/>
      <c r="I3253" s="35"/>
      <c r="J3253" s="34"/>
      <c r="K3253" s="32"/>
      <c r="L3253" s="33"/>
      <c r="M3253" s="32"/>
      <c r="O3253" s="24"/>
    </row>
    <row r="3254" spans="2:15" s="23" customFormat="1" ht="21" customHeight="1">
      <c r="B3254" s="39"/>
      <c r="C3254" s="40"/>
      <c r="D3254" s="37"/>
      <c r="E3254" s="36"/>
      <c r="F3254" s="35"/>
      <c r="G3254" s="34"/>
      <c r="H3254" s="32"/>
      <c r="I3254" s="35"/>
      <c r="J3254" s="34"/>
      <c r="K3254" s="32"/>
      <c r="L3254" s="33"/>
      <c r="M3254" s="32"/>
      <c r="O3254" s="24"/>
    </row>
    <row r="3255" spans="2:15" s="23" customFormat="1" ht="21" customHeight="1">
      <c r="B3255" s="39"/>
      <c r="C3255" s="40"/>
      <c r="D3255" s="37"/>
      <c r="E3255" s="36"/>
      <c r="F3255" s="35"/>
      <c r="G3255" s="34"/>
      <c r="H3255" s="32"/>
      <c r="I3255" s="35"/>
      <c r="J3255" s="34"/>
      <c r="K3255" s="32"/>
      <c r="L3255" s="33"/>
      <c r="M3255" s="32"/>
      <c r="O3255" s="24"/>
    </row>
    <row r="3256" spans="2:15" s="23" customFormat="1" ht="21" customHeight="1">
      <c r="B3256" s="39"/>
      <c r="C3256" s="40"/>
      <c r="D3256" s="37"/>
      <c r="E3256" s="36"/>
      <c r="F3256" s="35"/>
      <c r="G3256" s="34"/>
      <c r="H3256" s="32"/>
      <c r="I3256" s="35"/>
      <c r="J3256" s="34"/>
      <c r="K3256" s="32"/>
      <c r="L3256" s="33"/>
      <c r="M3256" s="32"/>
      <c r="O3256" s="24"/>
    </row>
    <row r="3257" spans="2:15" s="23" customFormat="1" ht="21" customHeight="1">
      <c r="B3257" s="39"/>
      <c r="C3257" s="40"/>
      <c r="D3257" s="37"/>
      <c r="E3257" s="36"/>
      <c r="F3257" s="35"/>
      <c r="G3257" s="34"/>
      <c r="H3257" s="32"/>
      <c r="I3257" s="35"/>
      <c r="J3257" s="34"/>
      <c r="K3257" s="32"/>
      <c r="L3257" s="33"/>
      <c r="M3257" s="32"/>
      <c r="O3257" s="24"/>
    </row>
    <row r="3258" spans="2:15" s="23" customFormat="1" ht="21" customHeight="1">
      <c r="B3258" s="39"/>
      <c r="C3258" s="40"/>
      <c r="D3258" s="37"/>
      <c r="E3258" s="36"/>
      <c r="F3258" s="35"/>
      <c r="G3258" s="34"/>
      <c r="H3258" s="32"/>
      <c r="I3258" s="35"/>
      <c r="J3258" s="34"/>
      <c r="K3258" s="32"/>
      <c r="L3258" s="33"/>
      <c r="M3258" s="32"/>
      <c r="O3258" s="24"/>
    </row>
    <row r="3259" spans="2:15" s="23" customFormat="1" ht="21" customHeight="1">
      <c r="B3259" s="39"/>
      <c r="C3259" s="40"/>
      <c r="D3259" s="37"/>
      <c r="E3259" s="36"/>
      <c r="F3259" s="35"/>
      <c r="G3259" s="34"/>
      <c r="H3259" s="32"/>
      <c r="I3259" s="35"/>
      <c r="J3259" s="34"/>
      <c r="K3259" s="32"/>
      <c r="L3259" s="33"/>
      <c r="M3259" s="32"/>
      <c r="O3259" s="24"/>
    </row>
    <row r="3260" spans="2:15" s="23" customFormat="1" ht="21" customHeight="1">
      <c r="B3260" s="39"/>
      <c r="C3260" s="40"/>
      <c r="D3260" s="37"/>
      <c r="E3260" s="36"/>
      <c r="F3260" s="35"/>
      <c r="G3260" s="34"/>
      <c r="H3260" s="32"/>
      <c r="I3260" s="35"/>
      <c r="J3260" s="34"/>
      <c r="K3260" s="32"/>
      <c r="L3260" s="33"/>
      <c r="M3260" s="32"/>
      <c r="O3260" s="24"/>
    </row>
    <row r="3261" spans="2:15" s="23" customFormat="1" ht="21" customHeight="1">
      <c r="B3261" s="39"/>
      <c r="C3261" s="38"/>
      <c r="D3261" s="37"/>
      <c r="E3261" s="36"/>
      <c r="F3261" s="35"/>
      <c r="G3261" s="34"/>
      <c r="H3261" s="32"/>
      <c r="I3261" s="35"/>
      <c r="J3261" s="34"/>
      <c r="K3261" s="32"/>
      <c r="L3261" s="33"/>
      <c r="M3261" s="32"/>
      <c r="O3261" s="24"/>
    </row>
    <row r="3262" spans="2:15" s="23" customFormat="1" ht="21" customHeight="1">
      <c r="B3262" s="39"/>
      <c r="C3262" s="38"/>
      <c r="D3262" s="37"/>
      <c r="E3262" s="36"/>
      <c r="F3262" s="35"/>
      <c r="G3262" s="34"/>
      <c r="H3262" s="32"/>
      <c r="I3262" s="35"/>
      <c r="J3262" s="34"/>
      <c r="K3262" s="32"/>
      <c r="L3262" s="33"/>
      <c r="M3262" s="32"/>
      <c r="O3262" s="24"/>
    </row>
    <row r="3263" spans="2:15" s="23" customFormat="1" ht="21" customHeight="1">
      <c r="B3263" s="39"/>
      <c r="C3263" s="38"/>
      <c r="D3263" s="37"/>
      <c r="E3263" s="36"/>
      <c r="F3263" s="35"/>
      <c r="G3263" s="34"/>
      <c r="H3263" s="32"/>
      <c r="I3263" s="35"/>
      <c r="J3263" s="34"/>
      <c r="K3263" s="32"/>
      <c r="L3263" s="33"/>
      <c r="M3263" s="32"/>
      <c r="O3263" s="24"/>
    </row>
    <row r="3264" spans="2:15" s="23" customFormat="1" ht="21" customHeight="1">
      <c r="B3264" s="39"/>
      <c r="C3264" s="38"/>
      <c r="D3264" s="37"/>
      <c r="E3264" s="36"/>
      <c r="F3264" s="35"/>
      <c r="G3264" s="34"/>
      <c r="H3264" s="32"/>
      <c r="I3264" s="35"/>
      <c r="J3264" s="34"/>
      <c r="K3264" s="32"/>
      <c r="L3264" s="33"/>
      <c r="M3264" s="32"/>
      <c r="O3264" s="24"/>
    </row>
    <row r="3265" spans="2:16" s="23" customFormat="1" ht="21" customHeight="1">
      <c r="B3265" s="31"/>
      <c r="C3265" s="30"/>
      <c r="D3265" s="29"/>
      <c r="E3265" s="28"/>
      <c r="F3265" s="26"/>
      <c r="G3265" s="27"/>
      <c r="H3265" s="25"/>
      <c r="I3265" s="26"/>
      <c r="J3265" s="27"/>
      <c r="K3265" s="25"/>
      <c r="L3265" s="26"/>
      <c r="M3265" s="25"/>
      <c r="O3265" s="24"/>
    </row>
    <row r="3266" spans="2:16" s="23" customFormat="1" ht="21" customHeight="1">
      <c r="B3266" s="31"/>
      <c r="C3266" s="30"/>
      <c r="D3266" s="29"/>
      <c r="E3266" s="28"/>
      <c r="F3266" s="26"/>
      <c r="G3266" s="27"/>
      <c r="H3266" s="25"/>
      <c r="I3266" s="26"/>
      <c r="J3266" s="27"/>
      <c r="K3266" s="25"/>
      <c r="L3266" s="26"/>
      <c r="M3266" s="25"/>
      <c r="O3266" s="24"/>
    </row>
    <row r="3267" spans="2:16" ht="21" customHeight="1">
      <c r="F3267" s="20"/>
      <c r="G3267" s="21"/>
      <c r="H3267" s="22"/>
      <c r="I3267" s="20"/>
      <c r="J3267" s="21"/>
      <c r="K3267" s="21"/>
      <c r="L3267" s="20"/>
      <c r="M3267" s="19"/>
    </row>
    <row r="3268" spans="2:16" ht="21" customHeight="1">
      <c r="B3268" s="58"/>
      <c r="C3268" s="58"/>
      <c r="D3268" s="58"/>
      <c r="E3268" s="58"/>
      <c r="F3268" s="58"/>
      <c r="G3268" s="57"/>
      <c r="H3268" s="56"/>
      <c r="I3268" s="55"/>
      <c r="J3268" s="55"/>
      <c r="K3268" s="55"/>
      <c r="L3268" s="55"/>
      <c r="M3268" s="55"/>
      <c r="O3268" s="511"/>
      <c r="P3268" s="511"/>
    </row>
    <row r="3269" spans="2:16" ht="21" customHeight="1">
      <c r="B3269" s="54"/>
      <c r="C3269" s="53"/>
      <c r="D3269" s="53"/>
      <c r="E3269" s="53"/>
      <c r="F3269" s="53"/>
      <c r="G3269" s="21"/>
      <c r="H3269" s="22"/>
      <c r="I3269" s="20"/>
      <c r="J3269" s="21"/>
      <c r="K3269" s="21"/>
      <c r="L3269" s="52"/>
      <c r="M3269" s="51"/>
    </row>
    <row r="3270" spans="2:16" ht="21" customHeight="1">
      <c r="F3270" s="20"/>
      <c r="G3270" s="21"/>
      <c r="H3270" s="22"/>
      <c r="I3270" s="20"/>
      <c r="J3270" s="21"/>
      <c r="K3270" s="21"/>
      <c r="L3270" s="20"/>
      <c r="M3270" s="50"/>
    </row>
    <row r="3271" spans="2:16" s="23" customFormat="1" ht="21" customHeight="1">
      <c r="C3271" s="49"/>
      <c r="D3271" s="49"/>
      <c r="E3271" s="44"/>
      <c r="F3271" s="41"/>
      <c r="G3271" s="41"/>
      <c r="H3271" s="41"/>
      <c r="I3271" s="41"/>
      <c r="J3271" s="48"/>
      <c r="K3271" s="41"/>
      <c r="L3271" s="48"/>
      <c r="M3271" s="47"/>
      <c r="O3271" s="24"/>
    </row>
    <row r="3272" spans="2:16" s="23" customFormat="1" ht="21" customHeight="1">
      <c r="B3272" s="46"/>
      <c r="C3272" s="45"/>
      <c r="D3272" s="45"/>
      <c r="E3272" s="44"/>
      <c r="F3272" s="42"/>
      <c r="G3272" s="41"/>
      <c r="H3272" s="43"/>
      <c r="I3272" s="42"/>
      <c r="J3272" s="41"/>
      <c r="K3272" s="41"/>
      <c r="L3272" s="42"/>
      <c r="M3272" s="41"/>
      <c r="O3272" s="24"/>
    </row>
    <row r="3273" spans="2:16" s="23" customFormat="1" ht="21" customHeight="1">
      <c r="B3273" s="39"/>
      <c r="C3273" s="40"/>
      <c r="D3273" s="37"/>
      <c r="E3273" s="36"/>
      <c r="F3273" s="35"/>
      <c r="G3273" s="34"/>
      <c r="H3273" s="32"/>
      <c r="I3273" s="35"/>
      <c r="J3273" s="34"/>
      <c r="K3273" s="32"/>
      <c r="L3273" s="33"/>
      <c r="M3273" s="32"/>
      <c r="O3273" s="24"/>
    </row>
    <row r="3274" spans="2:16" s="23" customFormat="1" ht="21" customHeight="1">
      <c r="B3274" s="39"/>
      <c r="C3274" s="40"/>
      <c r="D3274" s="37"/>
      <c r="E3274" s="36"/>
      <c r="F3274" s="35"/>
      <c r="G3274" s="34"/>
      <c r="H3274" s="32"/>
      <c r="I3274" s="35"/>
      <c r="J3274" s="34"/>
      <c r="K3274" s="32"/>
      <c r="L3274" s="33"/>
      <c r="M3274" s="32"/>
      <c r="O3274" s="24"/>
    </row>
    <row r="3275" spans="2:16" s="23" customFormat="1" ht="21" customHeight="1">
      <c r="B3275" s="39"/>
      <c r="C3275" s="40"/>
      <c r="D3275" s="37"/>
      <c r="E3275" s="36"/>
      <c r="F3275" s="35"/>
      <c r="G3275" s="34"/>
      <c r="H3275" s="32"/>
      <c r="I3275" s="35"/>
      <c r="J3275" s="34"/>
      <c r="K3275" s="32"/>
      <c r="L3275" s="33"/>
      <c r="M3275" s="32"/>
      <c r="O3275" s="24"/>
    </row>
    <row r="3276" spans="2:16" s="23" customFormat="1" ht="21" customHeight="1">
      <c r="B3276" s="39"/>
      <c r="C3276" s="40"/>
      <c r="D3276" s="37"/>
      <c r="E3276" s="36"/>
      <c r="F3276" s="35"/>
      <c r="G3276" s="34"/>
      <c r="H3276" s="32"/>
      <c r="I3276" s="35"/>
      <c r="J3276" s="34"/>
      <c r="K3276" s="32"/>
      <c r="L3276" s="33"/>
      <c r="M3276" s="32"/>
      <c r="O3276" s="24"/>
    </row>
    <row r="3277" spans="2:16" s="23" customFormat="1" ht="21" customHeight="1">
      <c r="B3277" s="39"/>
      <c r="C3277" s="40"/>
      <c r="D3277" s="37"/>
      <c r="E3277" s="36"/>
      <c r="F3277" s="35"/>
      <c r="G3277" s="34"/>
      <c r="H3277" s="32"/>
      <c r="I3277" s="35"/>
      <c r="J3277" s="34"/>
      <c r="K3277" s="32"/>
      <c r="L3277" s="33"/>
      <c r="M3277" s="32"/>
      <c r="O3277" s="24"/>
    </row>
    <row r="3278" spans="2:16" s="23" customFormat="1" ht="21" customHeight="1">
      <c r="B3278" s="39"/>
      <c r="C3278" s="40"/>
      <c r="D3278" s="37"/>
      <c r="E3278" s="36"/>
      <c r="F3278" s="35"/>
      <c r="G3278" s="34"/>
      <c r="H3278" s="32"/>
      <c r="I3278" s="35"/>
      <c r="J3278" s="34"/>
      <c r="K3278" s="32"/>
      <c r="L3278" s="33"/>
      <c r="M3278" s="32"/>
      <c r="O3278" s="24"/>
    </row>
    <row r="3279" spans="2:16" s="23" customFormat="1" ht="21" customHeight="1">
      <c r="B3279" s="39"/>
      <c r="C3279" s="40"/>
      <c r="D3279" s="37"/>
      <c r="E3279" s="36"/>
      <c r="F3279" s="35"/>
      <c r="G3279" s="34"/>
      <c r="H3279" s="32"/>
      <c r="I3279" s="35"/>
      <c r="J3279" s="34"/>
      <c r="K3279" s="32"/>
      <c r="L3279" s="33"/>
      <c r="M3279" s="32"/>
      <c r="O3279" s="24"/>
    </row>
    <row r="3280" spans="2:16" s="23" customFormat="1" ht="21" customHeight="1">
      <c r="B3280" s="39"/>
      <c r="C3280" s="40"/>
      <c r="D3280" s="37"/>
      <c r="E3280" s="36"/>
      <c r="F3280" s="35"/>
      <c r="G3280" s="34"/>
      <c r="H3280" s="32"/>
      <c r="I3280" s="35"/>
      <c r="J3280" s="34"/>
      <c r="K3280" s="32"/>
      <c r="L3280" s="33"/>
      <c r="M3280" s="32"/>
      <c r="O3280" s="24"/>
    </row>
    <row r="3281" spans="2:16" s="23" customFormat="1" ht="21" customHeight="1">
      <c r="B3281" s="39"/>
      <c r="C3281" s="40"/>
      <c r="D3281" s="37"/>
      <c r="E3281" s="36"/>
      <c r="F3281" s="35"/>
      <c r="G3281" s="34"/>
      <c r="H3281" s="32"/>
      <c r="I3281" s="35"/>
      <c r="J3281" s="34"/>
      <c r="K3281" s="32"/>
      <c r="L3281" s="33"/>
      <c r="M3281" s="32"/>
      <c r="O3281" s="24"/>
    </row>
    <row r="3282" spans="2:16" s="23" customFormat="1" ht="21" customHeight="1">
      <c r="B3282" s="39"/>
      <c r="C3282" s="40"/>
      <c r="D3282" s="37"/>
      <c r="E3282" s="36"/>
      <c r="F3282" s="35"/>
      <c r="G3282" s="34"/>
      <c r="H3282" s="32"/>
      <c r="I3282" s="35"/>
      <c r="J3282" s="34"/>
      <c r="K3282" s="32"/>
      <c r="L3282" s="33"/>
      <c r="M3282" s="32"/>
      <c r="O3282" s="24"/>
    </row>
    <row r="3283" spans="2:16" s="23" customFormat="1" ht="21" customHeight="1">
      <c r="B3283" s="39"/>
      <c r="C3283" s="40"/>
      <c r="D3283" s="37"/>
      <c r="E3283" s="36"/>
      <c r="F3283" s="35"/>
      <c r="G3283" s="34"/>
      <c r="H3283" s="32"/>
      <c r="I3283" s="35"/>
      <c r="J3283" s="34"/>
      <c r="K3283" s="32"/>
      <c r="L3283" s="33"/>
      <c r="M3283" s="32"/>
      <c r="O3283" s="24"/>
    </row>
    <row r="3284" spans="2:16" s="23" customFormat="1" ht="21" customHeight="1">
      <c r="B3284" s="39"/>
      <c r="C3284" s="40"/>
      <c r="D3284" s="37"/>
      <c r="E3284" s="36"/>
      <c r="F3284" s="35"/>
      <c r="G3284" s="34"/>
      <c r="H3284" s="32"/>
      <c r="I3284" s="35"/>
      <c r="J3284" s="34"/>
      <c r="K3284" s="32"/>
      <c r="L3284" s="33"/>
      <c r="M3284" s="32"/>
      <c r="O3284" s="24"/>
    </row>
    <row r="3285" spans="2:16" s="23" customFormat="1" ht="21" customHeight="1">
      <c r="B3285" s="39"/>
      <c r="C3285" s="40"/>
      <c r="D3285" s="37"/>
      <c r="E3285" s="36"/>
      <c r="F3285" s="35"/>
      <c r="G3285" s="34"/>
      <c r="H3285" s="32"/>
      <c r="I3285" s="35"/>
      <c r="J3285" s="34"/>
      <c r="K3285" s="32"/>
      <c r="L3285" s="33"/>
      <c r="M3285" s="32"/>
      <c r="O3285" s="24"/>
    </row>
    <row r="3286" spans="2:16" s="23" customFormat="1" ht="21" customHeight="1">
      <c r="B3286" s="39"/>
      <c r="C3286" s="40"/>
      <c r="D3286" s="37"/>
      <c r="E3286" s="36"/>
      <c r="F3286" s="35"/>
      <c r="G3286" s="34"/>
      <c r="H3286" s="32"/>
      <c r="I3286" s="35"/>
      <c r="J3286" s="34"/>
      <c r="K3286" s="32"/>
      <c r="L3286" s="33"/>
      <c r="M3286" s="32"/>
      <c r="O3286" s="24"/>
    </row>
    <row r="3287" spans="2:16" s="23" customFormat="1" ht="21" customHeight="1">
      <c r="B3287" s="39"/>
      <c r="C3287" s="40"/>
      <c r="D3287" s="37"/>
      <c r="E3287" s="36"/>
      <c r="F3287" s="35"/>
      <c r="G3287" s="34"/>
      <c r="H3287" s="32"/>
      <c r="I3287" s="35"/>
      <c r="J3287" s="34"/>
      <c r="K3287" s="32"/>
      <c r="L3287" s="33"/>
      <c r="M3287" s="32"/>
      <c r="O3287" s="24"/>
    </row>
    <row r="3288" spans="2:16" s="23" customFormat="1" ht="21" customHeight="1">
      <c r="B3288" s="39"/>
      <c r="C3288" s="38"/>
      <c r="D3288" s="37"/>
      <c r="E3288" s="36"/>
      <c r="F3288" s="35"/>
      <c r="G3288" s="34"/>
      <c r="H3288" s="32"/>
      <c r="I3288" s="35"/>
      <c r="J3288" s="34"/>
      <c r="K3288" s="32"/>
      <c r="L3288" s="33"/>
      <c r="M3288" s="32"/>
      <c r="O3288" s="24"/>
    </row>
    <row r="3289" spans="2:16" s="23" customFormat="1" ht="21" customHeight="1">
      <c r="B3289" s="39"/>
      <c r="C3289" s="38"/>
      <c r="D3289" s="37"/>
      <c r="E3289" s="36"/>
      <c r="F3289" s="35"/>
      <c r="G3289" s="34"/>
      <c r="H3289" s="32"/>
      <c r="I3289" s="35"/>
      <c r="J3289" s="34"/>
      <c r="K3289" s="32"/>
      <c r="L3289" s="33"/>
      <c r="M3289" s="32"/>
      <c r="O3289" s="24"/>
    </row>
    <row r="3290" spans="2:16" s="23" customFormat="1" ht="21" customHeight="1">
      <c r="B3290" s="39"/>
      <c r="C3290" s="38"/>
      <c r="D3290" s="37"/>
      <c r="E3290" s="36"/>
      <c r="F3290" s="35"/>
      <c r="G3290" s="34"/>
      <c r="H3290" s="32"/>
      <c r="I3290" s="35"/>
      <c r="J3290" s="34"/>
      <c r="K3290" s="32"/>
      <c r="L3290" s="33"/>
      <c r="M3290" s="32"/>
      <c r="O3290" s="24"/>
    </row>
    <row r="3291" spans="2:16" s="23" customFormat="1" ht="21" customHeight="1">
      <c r="B3291" s="39"/>
      <c r="C3291" s="38"/>
      <c r="D3291" s="37"/>
      <c r="E3291" s="36"/>
      <c r="F3291" s="35"/>
      <c r="G3291" s="34"/>
      <c r="H3291" s="32"/>
      <c r="I3291" s="35"/>
      <c r="J3291" s="34"/>
      <c r="K3291" s="32"/>
      <c r="L3291" s="33"/>
      <c r="M3291" s="32"/>
      <c r="O3291" s="24"/>
    </row>
    <row r="3292" spans="2:16" s="23" customFormat="1" ht="21" customHeight="1">
      <c r="B3292" s="31"/>
      <c r="C3292" s="30"/>
      <c r="D3292" s="29"/>
      <c r="E3292" s="28"/>
      <c r="F3292" s="26"/>
      <c r="G3292" s="27"/>
      <c r="H3292" s="25"/>
      <c r="I3292" s="26"/>
      <c r="J3292" s="27"/>
      <c r="K3292" s="25"/>
      <c r="L3292" s="26"/>
      <c r="M3292" s="25"/>
      <c r="O3292" s="24"/>
    </row>
    <row r="3293" spans="2:16" s="23" customFormat="1" ht="21" customHeight="1">
      <c r="B3293" s="31"/>
      <c r="C3293" s="30"/>
      <c r="D3293" s="29"/>
      <c r="E3293" s="28"/>
      <c r="F3293" s="26"/>
      <c r="G3293" s="27"/>
      <c r="H3293" s="25"/>
      <c r="I3293" s="26"/>
      <c r="J3293" s="27"/>
      <c r="K3293" s="25"/>
      <c r="L3293" s="26"/>
      <c r="M3293" s="25"/>
      <c r="O3293" s="24"/>
    </row>
    <row r="3294" spans="2:16" ht="21" customHeight="1">
      <c r="F3294" s="20"/>
      <c r="G3294" s="21"/>
      <c r="H3294" s="22"/>
      <c r="I3294" s="20"/>
      <c r="J3294" s="21"/>
      <c r="K3294" s="21"/>
      <c r="L3294" s="20"/>
      <c r="M3294" s="19"/>
    </row>
    <row r="3295" spans="2:16" ht="21" customHeight="1">
      <c r="B3295" s="58"/>
      <c r="C3295" s="58"/>
      <c r="D3295" s="58"/>
      <c r="E3295" s="58"/>
      <c r="F3295" s="58"/>
      <c r="G3295" s="57"/>
      <c r="H3295" s="56"/>
      <c r="I3295" s="55"/>
      <c r="J3295" s="55"/>
      <c r="K3295" s="55"/>
      <c r="L3295" s="55"/>
      <c r="M3295" s="55"/>
      <c r="O3295" s="511"/>
      <c r="P3295" s="511"/>
    </row>
    <row r="3296" spans="2:16" ht="21" customHeight="1">
      <c r="B3296" s="54"/>
      <c r="C3296" s="53"/>
      <c r="D3296" s="53"/>
      <c r="E3296" s="53"/>
      <c r="F3296" s="53"/>
      <c r="G3296" s="21"/>
      <c r="H3296" s="22"/>
      <c r="I3296" s="20"/>
      <c r="J3296" s="21"/>
      <c r="K3296" s="21"/>
      <c r="L3296" s="52"/>
      <c r="M3296" s="51"/>
    </row>
    <row r="3297" spans="2:15" ht="21" customHeight="1">
      <c r="F3297" s="20"/>
      <c r="G3297" s="21"/>
      <c r="H3297" s="22"/>
      <c r="I3297" s="20"/>
      <c r="J3297" s="21"/>
      <c r="K3297" s="21"/>
      <c r="L3297" s="20"/>
      <c r="M3297" s="50"/>
    </row>
    <row r="3298" spans="2:15" s="23" customFormat="1" ht="21" customHeight="1">
      <c r="C3298" s="49"/>
      <c r="D3298" s="49"/>
      <c r="E3298" s="44"/>
      <c r="F3298" s="41"/>
      <c r="G3298" s="41"/>
      <c r="H3298" s="41"/>
      <c r="I3298" s="41"/>
      <c r="J3298" s="48"/>
      <c r="K3298" s="41"/>
      <c r="L3298" s="48"/>
      <c r="M3298" s="47"/>
      <c r="O3298" s="24"/>
    </row>
    <row r="3299" spans="2:15" s="23" customFormat="1" ht="21" customHeight="1">
      <c r="B3299" s="46"/>
      <c r="C3299" s="45"/>
      <c r="D3299" s="45"/>
      <c r="E3299" s="44"/>
      <c r="F3299" s="42"/>
      <c r="G3299" s="41"/>
      <c r="H3299" s="43"/>
      <c r="I3299" s="42"/>
      <c r="J3299" s="41"/>
      <c r="K3299" s="41"/>
      <c r="L3299" s="42"/>
      <c r="M3299" s="41"/>
      <c r="O3299" s="24"/>
    </row>
    <row r="3300" spans="2:15" s="23" customFormat="1" ht="21" customHeight="1">
      <c r="B3300" s="39"/>
      <c r="C3300" s="40"/>
      <c r="D3300" s="37"/>
      <c r="E3300" s="36"/>
      <c r="F3300" s="35"/>
      <c r="G3300" s="34"/>
      <c r="H3300" s="32"/>
      <c r="I3300" s="35"/>
      <c r="J3300" s="34"/>
      <c r="K3300" s="32"/>
      <c r="L3300" s="33"/>
      <c r="M3300" s="32"/>
      <c r="O3300" s="24"/>
    </row>
    <row r="3301" spans="2:15" s="23" customFormat="1" ht="21" customHeight="1">
      <c r="B3301" s="39"/>
      <c r="C3301" s="40"/>
      <c r="D3301" s="37"/>
      <c r="E3301" s="36"/>
      <c r="F3301" s="35"/>
      <c r="G3301" s="34"/>
      <c r="H3301" s="32"/>
      <c r="I3301" s="35"/>
      <c r="J3301" s="34"/>
      <c r="K3301" s="32"/>
      <c r="L3301" s="33"/>
      <c r="M3301" s="32"/>
      <c r="O3301" s="24"/>
    </row>
    <row r="3302" spans="2:15" s="23" customFormat="1" ht="21" customHeight="1">
      <c r="B3302" s="39"/>
      <c r="C3302" s="40"/>
      <c r="D3302" s="37"/>
      <c r="E3302" s="36"/>
      <c r="F3302" s="35"/>
      <c r="G3302" s="34"/>
      <c r="H3302" s="32"/>
      <c r="I3302" s="35"/>
      <c r="J3302" s="34"/>
      <c r="K3302" s="32"/>
      <c r="L3302" s="33"/>
      <c r="M3302" s="32"/>
      <c r="O3302" s="24"/>
    </row>
    <row r="3303" spans="2:15" s="23" customFormat="1" ht="21" customHeight="1">
      <c r="B3303" s="39"/>
      <c r="C3303" s="40"/>
      <c r="D3303" s="37"/>
      <c r="E3303" s="36"/>
      <c r="F3303" s="35"/>
      <c r="G3303" s="34"/>
      <c r="H3303" s="32"/>
      <c r="I3303" s="35"/>
      <c r="J3303" s="34"/>
      <c r="K3303" s="32"/>
      <c r="L3303" s="33"/>
      <c r="M3303" s="32"/>
      <c r="O3303" s="24"/>
    </row>
    <row r="3304" spans="2:15" s="23" customFormat="1" ht="21" customHeight="1">
      <c r="B3304" s="39"/>
      <c r="C3304" s="40"/>
      <c r="D3304" s="37"/>
      <c r="E3304" s="36"/>
      <c r="F3304" s="35"/>
      <c r="G3304" s="34"/>
      <c r="H3304" s="32"/>
      <c r="I3304" s="35"/>
      <c r="J3304" s="34"/>
      <c r="K3304" s="32"/>
      <c r="L3304" s="33"/>
      <c r="M3304" s="32"/>
      <c r="O3304" s="24"/>
    </row>
    <row r="3305" spans="2:15" s="23" customFormat="1" ht="21" customHeight="1">
      <c r="B3305" s="39"/>
      <c r="C3305" s="40"/>
      <c r="D3305" s="37"/>
      <c r="E3305" s="36"/>
      <c r="F3305" s="35"/>
      <c r="G3305" s="34"/>
      <c r="H3305" s="32"/>
      <c r="I3305" s="35"/>
      <c r="J3305" s="34"/>
      <c r="K3305" s="32"/>
      <c r="L3305" s="33"/>
      <c r="M3305" s="32"/>
      <c r="O3305" s="24"/>
    </row>
    <row r="3306" spans="2:15" s="23" customFormat="1" ht="21" customHeight="1">
      <c r="B3306" s="39"/>
      <c r="C3306" s="40"/>
      <c r="D3306" s="37"/>
      <c r="E3306" s="36"/>
      <c r="F3306" s="35"/>
      <c r="G3306" s="34"/>
      <c r="H3306" s="32"/>
      <c r="I3306" s="35"/>
      <c r="J3306" s="34"/>
      <c r="K3306" s="32"/>
      <c r="L3306" s="33"/>
      <c r="M3306" s="32"/>
      <c r="O3306" s="24"/>
    </row>
    <row r="3307" spans="2:15" s="23" customFormat="1" ht="21" customHeight="1">
      <c r="B3307" s="39"/>
      <c r="C3307" s="40"/>
      <c r="D3307" s="37"/>
      <c r="E3307" s="36"/>
      <c r="F3307" s="35"/>
      <c r="G3307" s="34"/>
      <c r="H3307" s="32"/>
      <c r="I3307" s="35"/>
      <c r="J3307" s="34"/>
      <c r="K3307" s="32"/>
      <c r="L3307" s="33"/>
      <c r="M3307" s="32"/>
      <c r="O3307" s="24"/>
    </row>
    <row r="3308" spans="2:15" s="23" customFormat="1" ht="21" customHeight="1">
      <c r="B3308" s="39"/>
      <c r="C3308" s="40"/>
      <c r="D3308" s="37"/>
      <c r="E3308" s="36"/>
      <c r="F3308" s="35"/>
      <c r="G3308" s="34"/>
      <c r="H3308" s="32"/>
      <c r="I3308" s="35"/>
      <c r="J3308" s="34"/>
      <c r="K3308" s="32"/>
      <c r="L3308" s="33"/>
      <c r="M3308" s="32"/>
      <c r="O3308" s="24"/>
    </row>
    <row r="3309" spans="2:15" s="23" customFormat="1" ht="21" customHeight="1">
      <c r="B3309" s="39"/>
      <c r="C3309" s="40"/>
      <c r="D3309" s="37"/>
      <c r="E3309" s="36"/>
      <c r="F3309" s="35"/>
      <c r="G3309" s="34"/>
      <c r="H3309" s="32"/>
      <c r="I3309" s="35"/>
      <c r="J3309" s="34"/>
      <c r="K3309" s="32"/>
      <c r="L3309" s="33"/>
      <c r="M3309" s="32"/>
      <c r="O3309" s="24"/>
    </row>
    <row r="3310" spans="2:15" s="23" customFormat="1" ht="21" customHeight="1">
      <c r="B3310" s="39"/>
      <c r="C3310" s="40"/>
      <c r="D3310" s="37"/>
      <c r="E3310" s="36"/>
      <c r="F3310" s="35"/>
      <c r="G3310" s="34"/>
      <c r="H3310" s="32"/>
      <c r="I3310" s="35"/>
      <c r="J3310" s="34"/>
      <c r="K3310" s="32"/>
      <c r="L3310" s="33"/>
      <c r="M3310" s="32"/>
      <c r="O3310" s="24"/>
    </row>
    <row r="3311" spans="2:15" s="23" customFormat="1" ht="21" customHeight="1">
      <c r="B3311" s="39"/>
      <c r="C3311" s="40"/>
      <c r="D3311" s="37"/>
      <c r="E3311" s="36"/>
      <c r="F3311" s="35"/>
      <c r="G3311" s="34"/>
      <c r="H3311" s="32"/>
      <c r="I3311" s="35"/>
      <c r="J3311" s="34"/>
      <c r="K3311" s="32"/>
      <c r="L3311" s="33"/>
      <c r="M3311" s="32"/>
      <c r="O3311" s="24"/>
    </row>
    <row r="3312" spans="2:15" s="23" customFormat="1" ht="21" customHeight="1">
      <c r="B3312" s="39"/>
      <c r="C3312" s="40"/>
      <c r="D3312" s="37"/>
      <c r="E3312" s="36"/>
      <c r="F3312" s="35"/>
      <c r="G3312" s="34"/>
      <c r="H3312" s="32"/>
      <c r="I3312" s="35"/>
      <c r="J3312" s="34"/>
      <c r="K3312" s="32"/>
      <c r="L3312" s="33"/>
      <c r="M3312" s="32"/>
      <c r="O3312" s="24"/>
    </row>
    <row r="3313" spans="2:16" s="23" customFormat="1" ht="21" customHeight="1">
      <c r="B3313" s="39"/>
      <c r="C3313" s="40"/>
      <c r="D3313" s="37"/>
      <c r="E3313" s="36"/>
      <c r="F3313" s="35"/>
      <c r="G3313" s="34"/>
      <c r="H3313" s="32"/>
      <c r="I3313" s="35"/>
      <c r="J3313" s="34"/>
      <c r="K3313" s="32"/>
      <c r="L3313" s="33"/>
      <c r="M3313" s="32"/>
      <c r="O3313" s="24"/>
    </row>
    <row r="3314" spans="2:16" s="23" customFormat="1" ht="21" customHeight="1">
      <c r="B3314" s="39"/>
      <c r="C3314" s="40"/>
      <c r="D3314" s="37"/>
      <c r="E3314" s="36"/>
      <c r="F3314" s="35"/>
      <c r="G3314" s="34"/>
      <c r="H3314" s="32"/>
      <c r="I3314" s="35"/>
      <c r="J3314" s="34"/>
      <c r="K3314" s="32"/>
      <c r="L3314" s="33"/>
      <c r="M3314" s="32"/>
      <c r="O3314" s="24"/>
    </row>
    <row r="3315" spans="2:16" s="23" customFormat="1" ht="21" customHeight="1">
      <c r="B3315" s="39"/>
      <c r="C3315" s="38"/>
      <c r="D3315" s="37"/>
      <c r="E3315" s="36"/>
      <c r="F3315" s="35"/>
      <c r="G3315" s="34"/>
      <c r="H3315" s="32"/>
      <c r="I3315" s="35"/>
      <c r="J3315" s="34"/>
      <c r="K3315" s="32"/>
      <c r="L3315" s="33"/>
      <c r="M3315" s="32"/>
      <c r="O3315" s="24"/>
    </row>
    <row r="3316" spans="2:16" s="23" customFormat="1" ht="21" customHeight="1">
      <c r="B3316" s="39"/>
      <c r="C3316" s="38"/>
      <c r="D3316" s="37"/>
      <c r="E3316" s="36"/>
      <c r="F3316" s="35"/>
      <c r="G3316" s="34"/>
      <c r="H3316" s="32"/>
      <c r="I3316" s="35"/>
      <c r="J3316" s="34"/>
      <c r="K3316" s="32"/>
      <c r="L3316" s="33"/>
      <c r="M3316" s="32"/>
      <c r="O3316" s="24"/>
    </row>
    <row r="3317" spans="2:16" s="23" customFormat="1" ht="21" customHeight="1">
      <c r="B3317" s="39"/>
      <c r="C3317" s="38"/>
      <c r="D3317" s="37"/>
      <c r="E3317" s="36"/>
      <c r="F3317" s="35"/>
      <c r="G3317" s="34"/>
      <c r="H3317" s="32"/>
      <c r="I3317" s="35"/>
      <c r="J3317" s="34"/>
      <c r="K3317" s="32"/>
      <c r="L3317" s="33"/>
      <c r="M3317" s="32"/>
      <c r="O3317" s="24"/>
    </row>
    <row r="3318" spans="2:16" s="23" customFormat="1" ht="21" customHeight="1">
      <c r="B3318" s="39"/>
      <c r="C3318" s="38"/>
      <c r="D3318" s="37"/>
      <c r="E3318" s="36"/>
      <c r="F3318" s="35"/>
      <c r="G3318" s="34"/>
      <c r="H3318" s="32"/>
      <c r="I3318" s="35"/>
      <c r="J3318" s="34"/>
      <c r="K3318" s="32"/>
      <c r="L3318" s="33"/>
      <c r="M3318" s="32"/>
      <c r="O3318" s="24"/>
    </row>
    <row r="3319" spans="2:16" s="23" customFormat="1" ht="21" customHeight="1">
      <c r="B3319" s="31"/>
      <c r="C3319" s="30"/>
      <c r="D3319" s="29"/>
      <c r="E3319" s="28"/>
      <c r="F3319" s="26"/>
      <c r="G3319" s="27"/>
      <c r="H3319" s="25"/>
      <c r="I3319" s="26"/>
      <c r="J3319" s="27"/>
      <c r="K3319" s="25"/>
      <c r="L3319" s="26"/>
      <c r="M3319" s="25"/>
      <c r="O3319" s="24"/>
    </row>
    <row r="3320" spans="2:16" s="23" customFormat="1" ht="21" customHeight="1">
      <c r="B3320" s="31"/>
      <c r="C3320" s="30"/>
      <c r="D3320" s="29"/>
      <c r="E3320" s="28"/>
      <c r="F3320" s="26"/>
      <c r="G3320" s="27"/>
      <c r="H3320" s="25"/>
      <c r="I3320" s="26"/>
      <c r="J3320" s="27"/>
      <c r="K3320" s="25"/>
      <c r="L3320" s="26"/>
      <c r="M3320" s="25"/>
      <c r="O3320" s="24"/>
    </row>
    <row r="3321" spans="2:16" ht="21" customHeight="1">
      <c r="F3321" s="20"/>
      <c r="G3321" s="21"/>
      <c r="H3321" s="22"/>
      <c r="I3321" s="20"/>
      <c r="J3321" s="21"/>
      <c r="K3321" s="21"/>
      <c r="L3321" s="20"/>
      <c r="M3321" s="19"/>
    </row>
    <row r="3322" spans="2:16" ht="21" customHeight="1">
      <c r="B3322" s="58"/>
      <c r="C3322" s="58"/>
      <c r="D3322" s="58"/>
      <c r="E3322" s="58"/>
      <c r="F3322" s="58"/>
      <c r="G3322" s="57"/>
      <c r="H3322" s="56"/>
      <c r="I3322" s="55"/>
      <c r="J3322" s="55"/>
      <c r="K3322" s="55"/>
      <c r="L3322" s="55"/>
      <c r="M3322" s="55"/>
      <c r="O3322" s="511"/>
      <c r="P3322" s="511"/>
    </row>
    <row r="3323" spans="2:16" ht="21" customHeight="1">
      <c r="B3323" s="54"/>
      <c r="C3323" s="53"/>
      <c r="D3323" s="53"/>
      <c r="E3323" s="53"/>
      <c r="F3323" s="53"/>
      <c r="G3323" s="21"/>
      <c r="H3323" s="22"/>
      <c r="I3323" s="20"/>
      <c r="J3323" s="21"/>
      <c r="K3323" s="21"/>
      <c r="L3323" s="52"/>
      <c r="M3323" s="51"/>
    </row>
    <row r="3324" spans="2:16" ht="21" customHeight="1">
      <c r="F3324" s="20"/>
      <c r="G3324" s="21"/>
      <c r="H3324" s="22"/>
      <c r="I3324" s="20"/>
      <c r="J3324" s="21"/>
      <c r="K3324" s="21"/>
      <c r="L3324" s="20"/>
      <c r="M3324" s="50"/>
    </row>
    <row r="3325" spans="2:16" s="23" customFormat="1" ht="21" customHeight="1">
      <c r="C3325" s="49"/>
      <c r="D3325" s="49"/>
      <c r="E3325" s="44"/>
      <c r="F3325" s="41"/>
      <c r="G3325" s="41"/>
      <c r="H3325" s="41"/>
      <c r="I3325" s="41"/>
      <c r="J3325" s="48"/>
      <c r="K3325" s="41"/>
      <c r="L3325" s="48"/>
      <c r="M3325" s="47"/>
      <c r="O3325" s="24"/>
    </row>
    <row r="3326" spans="2:16" s="23" customFormat="1" ht="21" customHeight="1">
      <c r="B3326" s="46"/>
      <c r="C3326" s="45"/>
      <c r="D3326" s="45"/>
      <c r="E3326" s="44"/>
      <c r="F3326" s="42"/>
      <c r="G3326" s="41"/>
      <c r="H3326" s="43"/>
      <c r="I3326" s="42"/>
      <c r="J3326" s="41"/>
      <c r="K3326" s="41"/>
      <c r="L3326" s="42"/>
      <c r="M3326" s="41"/>
      <c r="O3326" s="24"/>
    </row>
    <row r="3327" spans="2:16" s="23" customFormat="1" ht="21" customHeight="1">
      <c r="B3327" s="39"/>
      <c r="C3327" s="40"/>
      <c r="D3327" s="37"/>
      <c r="E3327" s="36"/>
      <c r="F3327" s="35"/>
      <c r="G3327" s="34"/>
      <c r="H3327" s="32"/>
      <c r="I3327" s="35"/>
      <c r="J3327" s="34"/>
      <c r="K3327" s="32"/>
      <c r="L3327" s="33"/>
      <c r="M3327" s="32"/>
      <c r="O3327" s="24"/>
    </row>
    <row r="3328" spans="2:16" s="23" customFormat="1" ht="21" customHeight="1">
      <c r="B3328" s="39"/>
      <c r="C3328" s="40"/>
      <c r="D3328" s="37"/>
      <c r="E3328" s="36"/>
      <c r="F3328" s="35"/>
      <c r="G3328" s="34"/>
      <c r="H3328" s="32"/>
      <c r="I3328" s="35"/>
      <c r="J3328" s="34"/>
      <c r="K3328" s="32"/>
      <c r="L3328" s="33"/>
      <c r="M3328" s="32"/>
      <c r="O3328" s="24"/>
    </row>
    <row r="3329" spans="2:15" s="23" customFormat="1" ht="21" customHeight="1">
      <c r="B3329" s="39"/>
      <c r="C3329" s="40"/>
      <c r="D3329" s="37"/>
      <c r="E3329" s="36"/>
      <c r="F3329" s="35"/>
      <c r="G3329" s="34"/>
      <c r="H3329" s="32"/>
      <c r="I3329" s="35"/>
      <c r="J3329" s="34"/>
      <c r="K3329" s="32"/>
      <c r="L3329" s="33"/>
      <c r="M3329" s="32"/>
      <c r="O3329" s="24"/>
    </row>
    <row r="3330" spans="2:15" s="23" customFormat="1" ht="21" customHeight="1">
      <c r="B3330" s="39"/>
      <c r="C3330" s="40"/>
      <c r="D3330" s="37"/>
      <c r="E3330" s="36"/>
      <c r="F3330" s="35"/>
      <c r="G3330" s="34"/>
      <c r="H3330" s="32"/>
      <c r="I3330" s="35"/>
      <c r="J3330" s="34"/>
      <c r="K3330" s="32"/>
      <c r="L3330" s="33"/>
      <c r="M3330" s="32"/>
      <c r="O3330" s="24"/>
    </row>
    <row r="3331" spans="2:15" s="23" customFormat="1" ht="21" customHeight="1">
      <c r="B3331" s="39"/>
      <c r="C3331" s="40"/>
      <c r="D3331" s="37"/>
      <c r="E3331" s="36"/>
      <c r="F3331" s="35"/>
      <c r="G3331" s="34"/>
      <c r="H3331" s="32"/>
      <c r="I3331" s="35"/>
      <c r="J3331" s="34"/>
      <c r="K3331" s="32"/>
      <c r="L3331" s="33"/>
      <c r="M3331" s="32"/>
      <c r="O3331" s="24"/>
    </row>
    <row r="3332" spans="2:15" s="23" customFormat="1" ht="21" customHeight="1">
      <c r="B3332" s="39"/>
      <c r="C3332" s="40"/>
      <c r="D3332" s="37"/>
      <c r="E3332" s="36"/>
      <c r="F3332" s="35"/>
      <c r="G3332" s="34"/>
      <c r="H3332" s="32"/>
      <c r="I3332" s="35"/>
      <c r="J3332" s="34"/>
      <c r="K3332" s="32"/>
      <c r="L3332" s="33"/>
      <c r="M3332" s="32"/>
      <c r="O3332" s="24"/>
    </row>
    <row r="3333" spans="2:15" s="23" customFormat="1" ht="21" customHeight="1">
      <c r="B3333" s="39"/>
      <c r="C3333" s="40"/>
      <c r="D3333" s="37"/>
      <c r="E3333" s="36"/>
      <c r="F3333" s="35"/>
      <c r="G3333" s="34"/>
      <c r="H3333" s="32"/>
      <c r="I3333" s="35"/>
      <c r="J3333" s="34"/>
      <c r="K3333" s="32"/>
      <c r="L3333" s="33"/>
      <c r="M3333" s="32"/>
      <c r="O3333" s="24"/>
    </row>
    <row r="3334" spans="2:15" s="23" customFormat="1" ht="21" customHeight="1">
      <c r="B3334" s="39"/>
      <c r="C3334" s="40"/>
      <c r="D3334" s="37"/>
      <c r="E3334" s="36"/>
      <c r="F3334" s="35"/>
      <c r="G3334" s="34"/>
      <c r="H3334" s="32"/>
      <c r="I3334" s="35"/>
      <c r="J3334" s="34"/>
      <c r="K3334" s="32"/>
      <c r="L3334" s="33"/>
      <c r="M3334" s="32"/>
      <c r="O3334" s="24"/>
    </row>
    <row r="3335" spans="2:15" s="23" customFormat="1" ht="21" customHeight="1">
      <c r="B3335" s="39"/>
      <c r="C3335" s="40"/>
      <c r="D3335" s="37"/>
      <c r="E3335" s="36"/>
      <c r="F3335" s="35"/>
      <c r="G3335" s="34"/>
      <c r="H3335" s="32"/>
      <c r="I3335" s="35"/>
      <c r="J3335" s="34"/>
      <c r="K3335" s="32"/>
      <c r="L3335" s="33"/>
      <c r="M3335" s="32"/>
      <c r="O3335" s="24"/>
    </row>
    <row r="3336" spans="2:15" s="23" customFormat="1" ht="21" customHeight="1">
      <c r="B3336" s="39"/>
      <c r="C3336" s="40"/>
      <c r="D3336" s="37"/>
      <c r="E3336" s="36"/>
      <c r="F3336" s="35"/>
      <c r="G3336" s="34"/>
      <c r="H3336" s="32"/>
      <c r="I3336" s="35"/>
      <c r="J3336" s="34"/>
      <c r="K3336" s="32"/>
      <c r="L3336" s="33"/>
      <c r="M3336" s="32"/>
      <c r="O3336" s="24"/>
    </row>
    <row r="3337" spans="2:15" s="23" customFormat="1" ht="21" customHeight="1">
      <c r="B3337" s="39"/>
      <c r="C3337" s="40"/>
      <c r="D3337" s="37"/>
      <c r="E3337" s="36"/>
      <c r="F3337" s="35"/>
      <c r="G3337" s="34"/>
      <c r="H3337" s="32"/>
      <c r="I3337" s="35"/>
      <c r="J3337" s="34"/>
      <c r="K3337" s="32"/>
      <c r="L3337" s="33"/>
      <c r="M3337" s="32"/>
      <c r="O3337" s="24"/>
    </row>
    <row r="3338" spans="2:15" s="23" customFormat="1" ht="21" customHeight="1">
      <c r="B3338" s="39"/>
      <c r="C3338" s="40"/>
      <c r="D3338" s="37"/>
      <c r="E3338" s="36"/>
      <c r="F3338" s="35"/>
      <c r="G3338" s="34"/>
      <c r="H3338" s="32"/>
      <c r="I3338" s="35"/>
      <c r="J3338" s="34"/>
      <c r="K3338" s="32"/>
      <c r="L3338" s="33"/>
      <c r="M3338" s="32"/>
      <c r="O3338" s="24"/>
    </row>
    <row r="3339" spans="2:15" s="23" customFormat="1" ht="21" customHeight="1">
      <c r="B3339" s="39"/>
      <c r="C3339" s="40"/>
      <c r="D3339" s="37"/>
      <c r="E3339" s="36"/>
      <c r="F3339" s="35"/>
      <c r="G3339" s="34"/>
      <c r="H3339" s="32"/>
      <c r="I3339" s="35"/>
      <c r="J3339" s="34"/>
      <c r="K3339" s="32"/>
      <c r="L3339" s="33"/>
      <c r="M3339" s="32"/>
      <c r="O3339" s="24"/>
    </row>
    <row r="3340" spans="2:15" s="23" customFormat="1" ht="21" customHeight="1">
      <c r="B3340" s="39"/>
      <c r="C3340" s="40"/>
      <c r="D3340" s="37"/>
      <c r="E3340" s="36"/>
      <c r="F3340" s="35"/>
      <c r="G3340" s="34"/>
      <c r="H3340" s="32"/>
      <c r="I3340" s="35"/>
      <c r="J3340" s="34"/>
      <c r="K3340" s="32"/>
      <c r="L3340" s="33"/>
      <c r="M3340" s="32"/>
      <c r="O3340" s="24"/>
    </row>
    <row r="3341" spans="2:15" s="23" customFormat="1" ht="21" customHeight="1">
      <c r="B3341" s="39"/>
      <c r="C3341" s="40"/>
      <c r="D3341" s="37"/>
      <c r="E3341" s="36"/>
      <c r="F3341" s="35"/>
      <c r="G3341" s="34"/>
      <c r="H3341" s="32"/>
      <c r="I3341" s="35"/>
      <c r="J3341" s="34"/>
      <c r="K3341" s="32"/>
      <c r="L3341" s="33"/>
      <c r="M3341" s="32"/>
      <c r="O3341" s="24"/>
    </row>
    <row r="3342" spans="2:15" s="23" customFormat="1" ht="21" customHeight="1">
      <c r="B3342" s="39"/>
      <c r="C3342" s="38"/>
      <c r="D3342" s="37"/>
      <c r="E3342" s="36"/>
      <c r="F3342" s="35"/>
      <c r="G3342" s="34"/>
      <c r="H3342" s="32"/>
      <c r="I3342" s="35"/>
      <c r="J3342" s="34"/>
      <c r="K3342" s="32"/>
      <c r="L3342" s="33"/>
      <c r="M3342" s="32"/>
      <c r="O3342" s="24"/>
    </row>
    <row r="3343" spans="2:15" s="23" customFormat="1" ht="21" customHeight="1">
      <c r="B3343" s="39"/>
      <c r="C3343" s="38"/>
      <c r="D3343" s="37"/>
      <c r="E3343" s="36"/>
      <c r="F3343" s="35"/>
      <c r="G3343" s="34"/>
      <c r="H3343" s="32"/>
      <c r="I3343" s="35"/>
      <c r="J3343" s="34"/>
      <c r="K3343" s="32"/>
      <c r="L3343" s="33"/>
      <c r="M3343" s="32"/>
      <c r="O3343" s="24"/>
    </row>
    <row r="3344" spans="2:15" s="23" customFormat="1" ht="21" customHeight="1">
      <c r="B3344" s="39"/>
      <c r="C3344" s="38"/>
      <c r="D3344" s="37"/>
      <c r="E3344" s="36"/>
      <c r="F3344" s="35"/>
      <c r="G3344" s="34"/>
      <c r="H3344" s="32"/>
      <c r="I3344" s="35"/>
      <c r="J3344" s="34"/>
      <c r="K3344" s="32"/>
      <c r="L3344" s="33"/>
      <c r="M3344" s="32"/>
      <c r="O3344" s="24"/>
    </row>
    <row r="3345" spans="2:16" s="23" customFormat="1" ht="21" customHeight="1">
      <c r="B3345" s="39"/>
      <c r="C3345" s="38"/>
      <c r="D3345" s="37"/>
      <c r="E3345" s="36"/>
      <c r="F3345" s="35"/>
      <c r="G3345" s="34"/>
      <c r="H3345" s="32"/>
      <c r="I3345" s="35"/>
      <c r="J3345" s="34"/>
      <c r="K3345" s="32"/>
      <c r="L3345" s="33"/>
      <c r="M3345" s="32"/>
      <c r="O3345" s="24"/>
    </row>
    <row r="3346" spans="2:16" s="23" customFormat="1" ht="21" customHeight="1">
      <c r="B3346" s="31"/>
      <c r="C3346" s="30"/>
      <c r="D3346" s="29"/>
      <c r="E3346" s="28"/>
      <c r="F3346" s="26"/>
      <c r="G3346" s="27"/>
      <c r="H3346" s="25"/>
      <c r="I3346" s="26"/>
      <c r="J3346" s="27"/>
      <c r="K3346" s="25"/>
      <c r="L3346" s="26"/>
      <c r="M3346" s="25"/>
      <c r="O3346" s="24"/>
    </row>
    <row r="3347" spans="2:16" s="23" customFormat="1" ht="21" customHeight="1">
      <c r="B3347" s="31"/>
      <c r="C3347" s="30"/>
      <c r="D3347" s="29"/>
      <c r="E3347" s="28"/>
      <c r="F3347" s="26"/>
      <c r="G3347" s="27"/>
      <c r="H3347" s="25"/>
      <c r="I3347" s="26"/>
      <c r="J3347" s="27"/>
      <c r="K3347" s="25"/>
      <c r="L3347" s="26"/>
      <c r="M3347" s="25"/>
      <c r="O3347" s="24"/>
    </row>
    <row r="3348" spans="2:16" ht="21" customHeight="1">
      <c r="F3348" s="20"/>
      <c r="G3348" s="21"/>
      <c r="H3348" s="22"/>
      <c r="I3348" s="20"/>
      <c r="J3348" s="21"/>
      <c r="K3348" s="21"/>
      <c r="L3348" s="20"/>
      <c r="M3348" s="19"/>
    </row>
    <row r="3349" spans="2:16" ht="21" customHeight="1">
      <c r="B3349" s="58"/>
      <c r="C3349" s="58"/>
      <c r="D3349" s="58"/>
      <c r="E3349" s="58"/>
      <c r="F3349" s="58"/>
      <c r="G3349" s="57"/>
      <c r="H3349" s="56"/>
      <c r="I3349" s="55"/>
      <c r="J3349" s="55"/>
      <c r="K3349" s="55"/>
      <c r="L3349" s="55"/>
      <c r="M3349" s="55"/>
      <c r="O3349" s="511"/>
      <c r="P3349" s="511"/>
    </row>
    <row r="3350" spans="2:16" ht="21" customHeight="1">
      <c r="B3350" s="54"/>
      <c r="C3350" s="53"/>
      <c r="D3350" s="53"/>
      <c r="E3350" s="53"/>
      <c r="F3350" s="53"/>
      <c r="G3350" s="21"/>
      <c r="H3350" s="22"/>
      <c r="I3350" s="20"/>
      <c r="J3350" s="21"/>
      <c r="K3350" s="21"/>
      <c r="L3350" s="52"/>
      <c r="M3350" s="51"/>
    </row>
    <row r="3351" spans="2:16" ht="21" customHeight="1">
      <c r="F3351" s="20"/>
      <c r="G3351" s="21"/>
      <c r="H3351" s="22"/>
      <c r="I3351" s="20"/>
      <c r="J3351" s="21"/>
      <c r="K3351" s="21"/>
      <c r="L3351" s="20"/>
      <c r="M3351" s="50"/>
    </row>
    <row r="3352" spans="2:16" s="23" customFormat="1" ht="21" customHeight="1">
      <c r="C3352" s="49"/>
      <c r="D3352" s="49"/>
      <c r="E3352" s="44"/>
      <c r="F3352" s="41"/>
      <c r="G3352" s="41"/>
      <c r="H3352" s="41"/>
      <c r="I3352" s="41"/>
      <c r="J3352" s="48"/>
      <c r="K3352" s="41"/>
      <c r="L3352" s="48"/>
      <c r="M3352" s="47"/>
      <c r="O3352" s="24"/>
    </row>
    <row r="3353" spans="2:16" s="23" customFormat="1" ht="21" customHeight="1">
      <c r="B3353" s="46"/>
      <c r="C3353" s="45"/>
      <c r="D3353" s="45"/>
      <c r="E3353" s="44"/>
      <c r="F3353" s="42"/>
      <c r="G3353" s="41"/>
      <c r="H3353" s="43"/>
      <c r="I3353" s="42"/>
      <c r="J3353" s="41"/>
      <c r="K3353" s="41"/>
      <c r="L3353" s="42"/>
      <c r="M3353" s="41"/>
      <c r="O3353" s="24"/>
    </row>
    <row r="3354" spans="2:16" s="23" customFormat="1" ht="21" customHeight="1">
      <c r="B3354" s="39"/>
      <c r="C3354" s="40"/>
      <c r="D3354" s="37"/>
      <c r="E3354" s="36"/>
      <c r="F3354" s="35"/>
      <c r="G3354" s="34"/>
      <c r="H3354" s="32"/>
      <c r="I3354" s="35"/>
      <c r="J3354" s="34"/>
      <c r="K3354" s="32"/>
      <c r="L3354" s="33"/>
      <c r="M3354" s="32"/>
      <c r="O3354" s="24"/>
    </row>
    <row r="3355" spans="2:16" s="23" customFormat="1" ht="21" customHeight="1">
      <c r="B3355" s="39"/>
      <c r="C3355" s="40"/>
      <c r="D3355" s="37"/>
      <c r="E3355" s="36"/>
      <c r="F3355" s="35"/>
      <c r="G3355" s="34"/>
      <c r="H3355" s="32"/>
      <c r="I3355" s="35"/>
      <c r="J3355" s="34"/>
      <c r="K3355" s="32"/>
      <c r="L3355" s="33"/>
      <c r="M3355" s="32"/>
      <c r="O3355" s="24"/>
    </row>
    <row r="3356" spans="2:16" s="23" customFormat="1" ht="21" customHeight="1">
      <c r="B3356" s="39"/>
      <c r="C3356" s="40"/>
      <c r="D3356" s="37"/>
      <c r="E3356" s="36"/>
      <c r="F3356" s="35"/>
      <c r="G3356" s="34"/>
      <c r="H3356" s="32"/>
      <c r="I3356" s="35"/>
      <c r="J3356" s="34"/>
      <c r="K3356" s="32"/>
      <c r="L3356" s="33"/>
      <c r="M3356" s="32"/>
      <c r="O3356" s="24"/>
    </row>
    <row r="3357" spans="2:16" s="23" customFormat="1" ht="21" customHeight="1">
      <c r="B3357" s="39"/>
      <c r="C3357" s="40"/>
      <c r="D3357" s="37"/>
      <c r="E3357" s="36"/>
      <c r="F3357" s="35"/>
      <c r="G3357" s="34"/>
      <c r="H3357" s="32"/>
      <c r="I3357" s="35"/>
      <c r="J3357" s="34"/>
      <c r="K3357" s="32"/>
      <c r="L3357" s="33"/>
      <c r="M3357" s="32"/>
      <c r="O3357" s="24"/>
    </row>
    <row r="3358" spans="2:16" s="23" customFormat="1" ht="21" customHeight="1">
      <c r="B3358" s="39"/>
      <c r="C3358" s="40"/>
      <c r="D3358" s="37"/>
      <c r="E3358" s="36"/>
      <c r="F3358" s="35"/>
      <c r="G3358" s="34"/>
      <c r="H3358" s="32"/>
      <c r="I3358" s="35"/>
      <c r="J3358" s="34"/>
      <c r="K3358" s="32"/>
      <c r="L3358" s="33"/>
      <c r="M3358" s="32"/>
      <c r="O3358" s="24"/>
    </row>
    <row r="3359" spans="2:16" s="23" customFormat="1" ht="21" customHeight="1">
      <c r="B3359" s="39"/>
      <c r="C3359" s="40"/>
      <c r="D3359" s="37"/>
      <c r="E3359" s="36"/>
      <c r="F3359" s="35"/>
      <c r="G3359" s="34"/>
      <c r="H3359" s="32"/>
      <c r="I3359" s="35"/>
      <c r="J3359" s="34"/>
      <c r="K3359" s="32"/>
      <c r="L3359" s="33"/>
      <c r="M3359" s="32"/>
      <c r="O3359" s="24"/>
    </row>
    <row r="3360" spans="2:16" s="23" customFormat="1" ht="21" customHeight="1">
      <c r="B3360" s="39"/>
      <c r="C3360" s="40"/>
      <c r="D3360" s="37"/>
      <c r="E3360" s="36"/>
      <c r="F3360" s="35"/>
      <c r="G3360" s="34"/>
      <c r="H3360" s="32"/>
      <c r="I3360" s="35"/>
      <c r="J3360" s="34"/>
      <c r="K3360" s="32"/>
      <c r="L3360" s="33"/>
      <c r="M3360" s="32"/>
      <c r="O3360" s="24"/>
    </row>
    <row r="3361" spans="2:16" s="23" customFormat="1" ht="21" customHeight="1">
      <c r="B3361" s="39"/>
      <c r="C3361" s="40"/>
      <c r="D3361" s="37"/>
      <c r="E3361" s="36"/>
      <c r="F3361" s="35"/>
      <c r="G3361" s="34"/>
      <c r="H3361" s="32"/>
      <c r="I3361" s="35"/>
      <c r="J3361" s="34"/>
      <c r="K3361" s="32"/>
      <c r="L3361" s="33"/>
      <c r="M3361" s="32"/>
      <c r="O3361" s="24"/>
    </row>
    <row r="3362" spans="2:16" s="23" customFormat="1" ht="21" customHeight="1">
      <c r="B3362" s="39"/>
      <c r="C3362" s="40"/>
      <c r="D3362" s="37"/>
      <c r="E3362" s="36"/>
      <c r="F3362" s="35"/>
      <c r="G3362" s="34"/>
      <c r="H3362" s="32"/>
      <c r="I3362" s="35"/>
      <c r="J3362" s="34"/>
      <c r="K3362" s="32"/>
      <c r="L3362" s="33"/>
      <c r="M3362" s="32"/>
      <c r="O3362" s="24"/>
    </row>
    <row r="3363" spans="2:16" s="23" customFormat="1" ht="21" customHeight="1">
      <c r="B3363" s="39"/>
      <c r="C3363" s="40"/>
      <c r="D3363" s="37"/>
      <c r="E3363" s="36"/>
      <c r="F3363" s="35"/>
      <c r="G3363" s="34"/>
      <c r="H3363" s="32"/>
      <c r="I3363" s="35"/>
      <c r="J3363" s="34"/>
      <c r="K3363" s="32"/>
      <c r="L3363" s="33"/>
      <c r="M3363" s="32"/>
      <c r="O3363" s="24"/>
    </row>
    <row r="3364" spans="2:16" s="23" customFormat="1" ht="21" customHeight="1">
      <c r="B3364" s="39"/>
      <c r="C3364" s="40"/>
      <c r="D3364" s="37"/>
      <c r="E3364" s="36"/>
      <c r="F3364" s="35"/>
      <c r="G3364" s="34"/>
      <c r="H3364" s="32"/>
      <c r="I3364" s="35"/>
      <c r="J3364" s="34"/>
      <c r="K3364" s="32"/>
      <c r="L3364" s="33"/>
      <c r="M3364" s="32"/>
      <c r="O3364" s="24"/>
    </row>
    <row r="3365" spans="2:16" s="23" customFormat="1" ht="21" customHeight="1">
      <c r="B3365" s="39"/>
      <c r="C3365" s="40"/>
      <c r="D3365" s="37"/>
      <c r="E3365" s="36"/>
      <c r="F3365" s="35"/>
      <c r="G3365" s="34"/>
      <c r="H3365" s="32"/>
      <c r="I3365" s="35"/>
      <c r="J3365" s="34"/>
      <c r="K3365" s="32"/>
      <c r="L3365" s="33"/>
      <c r="M3365" s="32"/>
      <c r="O3365" s="24"/>
    </row>
    <row r="3366" spans="2:16" s="23" customFormat="1" ht="21" customHeight="1">
      <c r="B3366" s="39"/>
      <c r="C3366" s="40"/>
      <c r="D3366" s="37"/>
      <c r="E3366" s="36"/>
      <c r="F3366" s="35"/>
      <c r="G3366" s="34"/>
      <c r="H3366" s="32"/>
      <c r="I3366" s="35"/>
      <c r="J3366" s="34"/>
      <c r="K3366" s="32"/>
      <c r="L3366" s="33"/>
      <c r="M3366" s="32"/>
      <c r="O3366" s="24"/>
    </row>
    <row r="3367" spans="2:16" s="23" customFormat="1" ht="21" customHeight="1">
      <c r="B3367" s="39"/>
      <c r="C3367" s="40"/>
      <c r="D3367" s="37"/>
      <c r="E3367" s="36"/>
      <c r="F3367" s="35"/>
      <c r="G3367" s="34"/>
      <c r="H3367" s="32"/>
      <c r="I3367" s="35"/>
      <c r="J3367" s="34"/>
      <c r="K3367" s="32"/>
      <c r="L3367" s="33"/>
      <c r="M3367" s="32"/>
      <c r="O3367" s="24"/>
    </row>
    <row r="3368" spans="2:16" s="23" customFormat="1" ht="21" customHeight="1">
      <c r="B3368" s="39"/>
      <c r="C3368" s="40"/>
      <c r="D3368" s="37"/>
      <c r="E3368" s="36"/>
      <c r="F3368" s="35"/>
      <c r="G3368" s="34"/>
      <c r="H3368" s="32"/>
      <c r="I3368" s="35"/>
      <c r="J3368" s="34"/>
      <c r="K3368" s="32"/>
      <c r="L3368" s="33"/>
      <c r="M3368" s="32"/>
      <c r="O3368" s="24"/>
    </row>
    <row r="3369" spans="2:16" s="23" customFormat="1" ht="21" customHeight="1">
      <c r="B3369" s="39"/>
      <c r="C3369" s="38"/>
      <c r="D3369" s="37"/>
      <c r="E3369" s="36"/>
      <c r="F3369" s="35"/>
      <c r="G3369" s="34"/>
      <c r="H3369" s="32"/>
      <c r="I3369" s="35"/>
      <c r="J3369" s="34"/>
      <c r="K3369" s="32"/>
      <c r="L3369" s="33"/>
      <c r="M3369" s="32"/>
      <c r="O3369" s="24"/>
    </row>
    <row r="3370" spans="2:16" s="23" customFormat="1" ht="21" customHeight="1">
      <c r="B3370" s="39"/>
      <c r="C3370" s="38"/>
      <c r="D3370" s="37"/>
      <c r="E3370" s="36"/>
      <c r="F3370" s="35"/>
      <c r="G3370" s="34"/>
      <c r="H3370" s="32"/>
      <c r="I3370" s="35"/>
      <c r="J3370" s="34"/>
      <c r="K3370" s="32"/>
      <c r="L3370" s="33"/>
      <c r="M3370" s="32"/>
      <c r="O3370" s="24"/>
    </row>
    <row r="3371" spans="2:16" s="23" customFormat="1" ht="21" customHeight="1">
      <c r="B3371" s="39"/>
      <c r="C3371" s="38"/>
      <c r="D3371" s="37"/>
      <c r="E3371" s="36"/>
      <c r="F3371" s="35"/>
      <c r="G3371" s="34"/>
      <c r="H3371" s="32"/>
      <c r="I3371" s="35"/>
      <c r="J3371" s="34"/>
      <c r="K3371" s="32"/>
      <c r="L3371" s="33"/>
      <c r="M3371" s="32"/>
      <c r="O3371" s="24"/>
    </row>
    <row r="3372" spans="2:16" s="23" customFormat="1" ht="21" customHeight="1">
      <c r="B3372" s="39"/>
      <c r="C3372" s="38"/>
      <c r="D3372" s="37"/>
      <c r="E3372" s="36"/>
      <c r="F3372" s="35"/>
      <c r="G3372" s="34"/>
      <c r="H3372" s="32"/>
      <c r="I3372" s="35"/>
      <c r="J3372" s="34"/>
      <c r="K3372" s="32"/>
      <c r="L3372" s="33"/>
      <c r="M3372" s="32"/>
      <c r="O3372" s="24"/>
    </row>
    <row r="3373" spans="2:16" s="23" customFormat="1" ht="21" customHeight="1">
      <c r="B3373" s="31"/>
      <c r="C3373" s="30"/>
      <c r="D3373" s="29"/>
      <c r="E3373" s="28"/>
      <c r="F3373" s="26"/>
      <c r="G3373" s="27"/>
      <c r="H3373" s="25"/>
      <c r="I3373" s="26"/>
      <c r="J3373" s="27"/>
      <c r="K3373" s="25"/>
      <c r="L3373" s="26"/>
      <c r="M3373" s="25"/>
      <c r="O3373" s="24"/>
    </row>
    <row r="3374" spans="2:16" s="23" customFormat="1" ht="21" customHeight="1">
      <c r="B3374" s="31"/>
      <c r="C3374" s="30"/>
      <c r="D3374" s="29"/>
      <c r="E3374" s="28"/>
      <c r="F3374" s="26"/>
      <c r="G3374" s="27"/>
      <c r="H3374" s="25"/>
      <c r="I3374" s="26"/>
      <c r="J3374" s="27"/>
      <c r="K3374" s="25"/>
      <c r="L3374" s="26"/>
      <c r="M3374" s="25"/>
      <c r="O3374" s="24"/>
    </row>
    <row r="3375" spans="2:16" ht="21" customHeight="1">
      <c r="F3375" s="20"/>
      <c r="G3375" s="21"/>
      <c r="H3375" s="22"/>
      <c r="I3375" s="20"/>
      <c r="J3375" s="21"/>
      <c r="K3375" s="21"/>
      <c r="L3375" s="20"/>
      <c r="M3375" s="19"/>
    </row>
    <row r="3376" spans="2:16" ht="21" customHeight="1">
      <c r="B3376" s="58"/>
      <c r="C3376" s="58"/>
      <c r="D3376" s="58"/>
      <c r="E3376" s="58"/>
      <c r="F3376" s="58"/>
      <c r="G3376" s="57"/>
      <c r="H3376" s="56"/>
      <c r="I3376" s="55"/>
      <c r="J3376" s="55"/>
      <c r="K3376" s="55"/>
      <c r="L3376" s="55"/>
      <c r="M3376" s="55"/>
      <c r="O3376" s="511"/>
      <c r="P3376" s="511"/>
    </row>
    <row r="3377" spans="2:15" ht="21" customHeight="1">
      <c r="B3377" s="54"/>
      <c r="C3377" s="53"/>
      <c r="D3377" s="53"/>
      <c r="E3377" s="53"/>
      <c r="F3377" s="53"/>
      <c r="G3377" s="21"/>
      <c r="H3377" s="22"/>
      <c r="I3377" s="20"/>
      <c r="J3377" s="21"/>
      <c r="K3377" s="21"/>
      <c r="L3377" s="52"/>
      <c r="M3377" s="51"/>
    </row>
    <row r="3378" spans="2:15" ht="21" customHeight="1">
      <c r="F3378" s="20"/>
      <c r="G3378" s="21"/>
      <c r="H3378" s="22"/>
      <c r="I3378" s="20"/>
      <c r="J3378" s="21"/>
      <c r="K3378" s="21"/>
      <c r="L3378" s="20"/>
      <c r="M3378" s="50"/>
    </row>
    <row r="3379" spans="2:15" s="23" customFormat="1" ht="21" customHeight="1">
      <c r="C3379" s="49"/>
      <c r="D3379" s="49"/>
      <c r="E3379" s="44"/>
      <c r="F3379" s="41"/>
      <c r="G3379" s="41"/>
      <c r="H3379" s="41"/>
      <c r="I3379" s="41"/>
      <c r="J3379" s="48"/>
      <c r="K3379" s="41"/>
      <c r="L3379" s="48"/>
      <c r="M3379" s="47"/>
      <c r="O3379" s="24"/>
    </row>
    <row r="3380" spans="2:15" s="23" customFormat="1" ht="21" customHeight="1">
      <c r="B3380" s="46"/>
      <c r="C3380" s="45"/>
      <c r="D3380" s="45"/>
      <c r="E3380" s="44"/>
      <c r="F3380" s="42"/>
      <c r="G3380" s="41"/>
      <c r="H3380" s="43"/>
      <c r="I3380" s="42"/>
      <c r="J3380" s="41"/>
      <c r="K3380" s="41"/>
      <c r="L3380" s="42"/>
      <c r="M3380" s="41"/>
      <c r="O3380" s="24"/>
    </row>
    <row r="3381" spans="2:15" s="23" customFormat="1" ht="21" customHeight="1">
      <c r="B3381" s="39"/>
      <c r="C3381" s="40"/>
      <c r="D3381" s="37"/>
      <c r="E3381" s="36"/>
      <c r="F3381" s="35"/>
      <c r="G3381" s="34"/>
      <c r="H3381" s="32"/>
      <c r="I3381" s="35"/>
      <c r="J3381" s="34"/>
      <c r="K3381" s="32"/>
      <c r="L3381" s="33"/>
      <c r="M3381" s="32"/>
      <c r="O3381" s="24"/>
    </row>
    <row r="3382" spans="2:15" s="23" customFormat="1" ht="21" customHeight="1">
      <c r="B3382" s="39"/>
      <c r="C3382" s="40"/>
      <c r="D3382" s="37"/>
      <c r="E3382" s="36"/>
      <c r="F3382" s="35"/>
      <c r="G3382" s="34"/>
      <c r="H3382" s="32"/>
      <c r="I3382" s="35"/>
      <c r="J3382" s="34"/>
      <c r="K3382" s="32"/>
      <c r="L3382" s="33"/>
      <c r="M3382" s="32"/>
      <c r="O3382" s="24"/>
    </row>
    <row r="3383" spans="2:15" s="23" customFormat="1" ht="21" customHeight="1">
      <c r="B3383" s="39"/>
      <c r="C3383" s="40"/>
      <c r="D3383" s="37"/>
      <c r="E3383" s="36"/>
      <c r="F3383" s="35"/>
      <c r="G3383" s="34"/>
      <c r="H3383" s="32"/>
      <c r="I3383" s="35"/>
      <c r="J3383" s="34"/>
      <c r="K3383" s="32"/>
      <c r="L3383" s="33"/>
      <c r="M3383" s="32"/>
      <c r="O3383" s="24"/>
    </row>
    <row r="3384" spans="2:15" s="23" customFormat="1" ht="21" customHeight="1">
      <c r="B3384" s="39"/>
      <c r="C3384" s="40"/>
      <c r="D3384" s="37"/>
      <c r="E3384" s="36"/>
      <c r="F3384" s="35"/>
      <c r="G3384" s="34"/>
      <c r="H3384" s="32"/>
      <c r="I3384" s="35"/>
      <c r="J3384" s="34"/>
      <c r="K3384" s="32"/>
      <c r="L3384" s="33"/>
      <c r="M3384" s="32"/>
      <c r="O3384" s="24"/>
    </row>
    <row r="3385" spans="2:15" s="23" customFormat="1" ht="21" customHeight="1">
      <c r="B3385" s="39"/>
      <c r="C3385" s="40"/>
      <c r="D3385" s="37"/>
      <c r="E3385" s="36"/>
      <c r="F3385" s="35"/>
      <c r="G3385" s="34"/>
      <c r="H3385" s="32"/>
      <c r="I3385" s="35"/>
      <c r="J3385" s="34"/>
      <c r="K3385" s="32"/>
      <c r="L3385" s="33"/>
      <c r="M3385" s="32"/>
      <c r="O3385" s="24"/>
    </row>
    <row r="3386" spans="2:15" s="23" customFormat="1" ht="21" customHeight="1">
      <c r="B3386" s="39"/>
      <c r="C3386" s="40"/>
      <c r="D3386" s="37"/>
      <c r="E3386" s="36"/>
      <c r="F3386" s="35"/>
      <c r="G3386" s="34"/>
      <c r="H3386" s="32"/>
      <c r="I3386" s="35"/>
      <c r="J3386" s="34"/>
      <c r="K3386" s="32"/>
      <c r="L3386" s="33"/>
      <c r="M3386" s="32"/>
      <c r="O3386" s="24"/>
    </row>
    <row r="3387" spans="2:15" s="23" customFormat="1" ht="21" customHeight="1">
      <c r="B3387" s="39"/>
      <c r="C3387" s="40"/>
      <c r="D3387" s="37"/>
      <c r="E3387" s="36"/>
      <c r="F3387" s="35"/>
      <c r="G3387" s="34"/>
      <c r="H3387" s="32"/>
      <c r="I3387" s="35"/>
      <c r="J3387" s="34"/>
      <c r="K3387" s="32"/>
      <c r="L3387" s="33"/>
      <c r="M3387" s="32"/>
      <c r="O3387" s="24"/>
    </row>
    <row r="3388" spans="2:15" s="23" customFormat="1" ht="21" customHeight="1">
      <c r="B3388" s="39"/>
      <c r="C3388" s="40"/>
      <c r="D3388" s="37"/>
      <c r="E3388" s="36"/>
      <c r="F3388" s="35"/>
      <c r="G3388" s="34"/>
      <c r="H3388" s="32"/>
      <c r="I3388" s="35"/>
      <c r="J3388" s="34"/>
      <c r="K3388" s="32"/>
      <c r="L3388" s="33"/>
      <c r="M3388" s="32"/>
      <c r="O3388" s="24"/>
    </row>
    <row r="3389" spans="2:15" s="23" customFormat="1" ht="21" customHeight="1">
      <c r="B3389" s="39"/>
      <c r="C3389" s="40"/>
      <c r="D3389" s="37"/>
      <c r="E3389" s="36"/>
      <c r="F3389" s="35"/>
      <c r="G3389" s="34"/>
      <c r="H3389" s="32"/>
      <c r="I3389" s="35"/>
      <c r="J3389" s="34"/>
      <c r="K3389" s="32"/>
      <c r="L3389" s="33"/>
      <c r="M3389" s="32"/>
      <c r="O3389" s="24"/>
    </row>
    <row r="3390" spans="2:15" s="23" customFormat="1" ht="21" customHeight="1">
      <c r="B3390" s="39"/>
      <c r="C3390" s="40"/>
      <c r="D3390" s="37"/>
      <c r="E3390" s="36"/>
      <c r="F3390" s="35"/>
      <c r="G3390" s="34"/>
      <c r="H3390" s="32"/>
      <c r="I3390" s="35"/>
      <c r="J3390" s="34"/>
      <c r="K3390" s="32"/>
      <c r="L3390" s="33"/>
      <c r="M3390" s="32"/>
      <c r="O3390" s="24"/>
    </row>
    <row r="3391" spans="2:15" s="23" customFormat="1" ht="21" customHeight="1">
      <c r="B3391" s="39"/>
      <c r="C3391" s="40"/>
      <c r="D3391" s="37"/>
      <c r="E3391" s="36"/>
      <c r="F3391" s="35"/>
      <c r="G3391" s="34"/>
      <c r="H3391" s="32"/>
      <c r="I3391" s="35"/>
      <c r="J3391" s="34"/>
      <c r="K3391" s="32"/>
      <c r="L3391" s="33"/>
      <c r="M3391" s="32"/>
      <c r="O3391" s="24"/>
    </row>
    <row r="3392" spans="2:15" s="23" customFormat="1" ht="21" customHeight="1">
      <c r="B3392" s="39"/>
      <c r="C3392" s="40"/>
      <c r="D3392" s="37"/>
      <c r="E3392" s="36"/>
      <c r="F3392" s="35"/>
      <c r="G3392" s="34"/>
      <c r="H3392" s="32"/>
      <c r="I3392" s="35"/>
      <c r="J3392" s="34"/>
      <c r="K3392" s="32"/>
      <c r="L3392" s="33"/>
      <c r="M3392" s="32"/>
      <c r="O3392" s="24"/>
    </row>
    <row r="3393" spans="2:16" s="23" customFormat="1" ht="21" customHeight="1">
      <c r="B3393" s="39"/>
      <c r="C3393" s="40"/>
      <c r="D3393" s="37"/>
      <c r="E3393" s="36"/>
      <c r="F3393" s="35"/>
      <c r="G3393" s="34"/>
      <c r="H3393" s="32"/>
      <c r="I3393" s="35"/>
      <c r="J3393" s="34"/>
      <c r="K3393" s="32"/>
      <c r="L3393" s="33"/>
      <c r="M3393" s="32"/>
      <c r="O3393" s="24"/>
    </row>
    <row r="3394" spans="2:16" s="23" customFormat="1" ht="21" customHeight="1">
      <c r="B3394" s="39"/>
      <c r="C3394" s="40"/>
      <c r="D3394" s="37"/>
      <c r="E3394" s="36"/>
      <c r="F3394" s="35"/>
      <c r="G3394" s="34"/>
      <c r="H3394" s="32"/>
      <c r="I3394" s="35"/>
      <c r="J3394" s="34"/>
      <c r="K3394" s="32"/>
      <c r="L3394" s="33"/>
      <c r="M3394" s="32"/>
      <c r="O3394" s="24"/>
    </row>
    <row r="3395" spans="2:16" s="23" customFormat="1" ht="21" customHeight="1">
      <c r="B3395" s="39"/>
      <c r="C3395" s="40"/>
      <c r="D3395" s="37"/>
      <c r="E3395" s="36"/>
      <c r="F3395" s="35"/>
      <c r="G3395" s="34"/>
      <c r="H3395" s="32"/>
      <c r="I3395" s="35"/>
      <c r="J3395" s="34"/>
      <c r="K3395" s="32"/>
      <c r="L3395" s="33"/>
      <c r="M3395" s="32"/>
      <c r="O3395" s="24"/>
    </row>
    <row r="3396" spans="2:16" s="23" customFormat="1" ht="21" customHeight="1">
      <c r="B3396" s="39"/>
      <c r="C3396" s="38"/>
      <c r="D3396" s="37"/>
      <c r="E3396" s="36"/>
      <c r="F3396" s="35"/>
      <c r="G3396" s="34"/>
      <c r="H3396" s="32"/>
      <c r="I3396" s="35"/>
      <c r="J3396" s="34"/>
      <c r="K3396" s="32"/>
      <c r="L3396" s="33"/>
      <c r="M3396" s="32"/>
      <c r="O3396" s="24"/>
    </row>
    <row r="3397" spans="2:16" s="23" customFormat="1" ht="21" customHeight="1">
      <c r="B3397" s="39"/>
      <c r="C3397" s="38"/>
      <c r="D3397" s="37"/>
      <c r="E3397" s="36"/>
      <c r="F3397" s="35"/>
      <c r="G3397" s="34"/>
      <c r="H3397" s="32"/>
      <c r="I3397" s="35"/>
      <c r="J3397" s="34"/>
      <c r="K3397" s="32"/>
      <c r="L3397" s="33"/>
      <c r="M3397" s="32"/>
      <c r="O3397" s="24"/>
    </row>
    <row r="3398" spans="2:16" s="23" customFormat="1" ht="21" customHeight="1">
      <c r="B3398" s="39"/>
      <c r="C3398" s="38"/>
      <c r="D3398" s="37"/>
      <c r="E3398" s="36"/>
      <c r="F3398" s="35"/>
      <c r="G3398" s="34"/>
      <c r="H3398" s="32"/>
      <c r="I3398" s="35"/>
      <c r="J3398" s="34"/>
      <c r="K3398" s="32"/>
      <c r="L3398" s="33"/>
      <c r="M3398" s="32"/>
      <c r="O3398" s="24"/>
    </row>
    <row r="3399" spans="2:16" s="23" customFormat="1" ht="21" customHeight="1">
      <c r="B3399" s="39"/>
      <c r="C3399" s="38"/>
      <c r="D3399" s="37"/>
      <c r="E3399" s="36"/>
      <c r="F3399" s="35"/>
      <c r="G3399" s="34"/>
      <c r="H3399" s="32"/>
      <c r="I3399" s="35"/>
      <c r="J3399" s="34"/>
      <c r="K3399" s="32"/>
      <c r="L3399" s="33"/>
      <c r="M3399" s="32"/>
      <c r="O3399" s="24"/>
    </row>
    <row r="3400" spans="2:16" s="23" customFormat="1" ht="21" customHeight="1">
      <c r="B3400" s="31"/>
      <c r="C3400" s="30"/>
      <c r="D3400" s="29"/>
      <c r="E3400" s="28"/>
      <c r="F3400" s="26"/>
      <c r="G3400" s="27"/>
      <c r="H3400" s="25"/>
      <c r="I3400" s="26"/>
      <c r="J3400" s="27"/>
      <c r="K3400" s="25"/>
      <c r="L3400" s="26"/>
      <c r="M3400" s="25"/>
      <c r="O3400" s="24"/>
    </row>
    <row r="3401" spans="2:16" s="23" customFormat="1" ht="21" customHeight="1">
      <c r="B3401" s="31"/>
      <c r="C3401" s="30"/>
      <c r="D3401" s="29"/>
      <c r="E3401" s="28"/>
      <c r="F3401" s="26"/>
      <c r="G3401" s="27"/>
      <c r="H3401" s="25"/>
      <c r="I3401" s="26"/>
      <c r="J3401" s="27"/>
      <c r="K3401" s="25"/>
      <c r="L3401" s="26"/>
      <c r="M3401" s="25"/>
      <c r="O3401" s="24"/>
    </row>
    <row r="3402" spans="2:16" ht="21" customHeight="1">
      <c r="F3402" s="20"/>
      <c r="G3402" s="21"/>
      <c r="H3402" s="22"/>
      <c r="I3402" s="20"/>
      <c r="J3402" s="21"/>
      <c r="K3402" s="21"/>
      <c r="L3402" s="20"/>
      <c r="M3402" s="19"/>
    </row>
    <row r="3403" spans="2:16" ht="21" customHeight="1">
      <c r="B3403" s="58"/>
      <c r="C3403" s="58"/>
      <c r="D3403" s="58"/>
      <c r="E3403" s="58"/>
      <c r="F3403" s="58"/>
      <c r="G3403" s="57"/>
      <c r="H3403" s="56"/>
      <c r="I3403" s="55"/>
      <c r="J3403" s="55"/>
      <c r="K3403" s="55"/>
      <c r="L3403" s="55"/>
      <c r="M3403" s="55"/>
      <c r="O3403" s="511"/>
      <c r="P3403" s="511"/>
    </row>
    <row r="3404" spans="2:16" ht="21" customHeight="1">
      <c r="B3404" s="54"/>
      <c r="C3404" s="53"/>
      <c r="D3404" s="53"/>
      <c r="E3404" s="53"/>
      <c r="F3404" s="53"/>
      <c r="G3404" s="21"/>
      <c r="H3404" s="22"/>
      <c r="I3404" s="20"/>
      <c r="J3404" s="21"/>
      <c r="K3404" s="21"/>
      <c r="L3404" s="52"/>
      <c r="M3404" s="51"/>
    </row>
    <row r="3405" spans="2:16" ht="21" customHeight="1">
      <c r="F3405" s="20"/>
      <c r="G3405" s="21"/>
      <c r="H3405" s="22"/>
      <c r="I3405" s="20"/>
      <c r="J3405" s="21"/>
      <c r="K3405" s="21"/>
      <c r="L3405" s="20"/>
      <c r="M3405" s="50"/>
    </row>
    <row r="3406" spans="2:16" s="23" customFormat="1" ht="21" customHeight="1">
      <c r="C3406" s="49"/>
      <c r="D3406" s="49"/>
      <c r="E3406" s="44"/>
      <c r="F3406" s="41"/>
      <c r="G3406" s="41"/>
      <c r="H3406" s="41"/>
      <c r="I3406" s="41"/>
      <c r="J3406" s="48"/>
      <c r="K3406" s="41"/>
      <c r="L3406" s="48"/>
      <c r="M3406" s="47"/>
      <c r="O3406" s="24"/>
    </row>
    <row r="3407" spans="2:16" s="23" customFormat="1" ht="21" customHeight="1">
      <c r="B3407" s="46"/>
      <c r="C3407" s="45"/>
      <c r="D3407" s="45"/>
      <c r="E3407" s="44"/>
      <c r="F3407" s="42"/>
      <c r="G3407" s="41"/>
      <c r="H3407" s="43"/>
      <c r="I3407" s="42"/>
      <c r="J3407" s="41"/>
      <c r="K3407" s="41"/>
      <c r="L3407" s="42"/>
      <c r="M3407" s="41"/>
      <c r="O3407" s="24"/>
    </row>
    <row r="3408" spans="2:16" s="23" customFormat="1" ht="21" customHeight="1">
      <c r="B3408" s="39"/>
      <c r="C3408" s="40"/>
      <c r="D3408" s="37"/>
      <c r="E3408" s="36"/>
      <c r="F3408" s="35"/>
      <c r="G3408" s="34"/>
      <c r="H3408" s="32"/>
      <c r="I3408" s="35"/>
      <c r="J3408" s="34"/>
      <c r="K3408" s="32"/>
      <c r="L3408" s="33"/>
      <c r="M3408" s="32"/>
      <c r="O3408" s="24"/>
    </row>
    <row r="3409" spans="2:15" s="23" customFormat="1" ht="21" customHeight="1">
      <c r="B3409" s="39"/>
      <c r="C3409" s="40"/>
      <c r="D3409" s="37"/>
      <c r="E3409" s="36"/>
      <c r="F3409" s="35"/>
      <c r="G3409" s="34"/>
      <c r="H3409" s="32"/>
      <c r="I3409" s="35"/>
      <c r="J3409" s="34"/>
      <c r="K3409" s="32"/>
      <c r="L3409" s="33"/>
      <c r="M3409" s="32"/>
      <c r="O3409" s="24"/>
    </row>
    <row r="3410" spans="2:15" s="23" customFormat="1" ht="21" customHeight="1">
      <c r="B3410" s="39"/>
      <c r="C3410" s="40"/>
      <c r="D3410" s="37"/>
      <c r="E3410" s="36"/>
      <c r="F3410" s="35"/>
      <c r="G3410" s="34"/>
      <c r="H3410" s="32"/>
      <c r="I3410" s="35"/>
      <c r="J3410" s="34"/>
      <c r="K3410" s="32"/>
      <c r="L3410" s="33"/>
      <c r="M3410" s="32"/>
      <c r="O3410" s="24"/>
    </row>
    <row r="3411" spans="2:15" s="23" customFormat="1" ht="21" customHeight="1">
      <c r="B3411" s="39"/>
      <c r="C3411" s="40"/>
      <c r="D3411" s="37"/>
      <c r="E3411" s="36"/>
      <c r="F3411" s="35"/>
      <c r="G3411" s="34"/>
      <c r="H3411" s="32"/>
      <c r="I3411" s="35"/>
      <c r="J3411" s="34"/>
      <c r="K3411" s="32"/>
      <c r="L3411" s="33"/>
      <c r="M3411" s="32"/>
      <c r="O3411" s="24"/>
    </row>
    <row r="3412" spans="2:15" s="23" customFormat="1" ht="21" customHeight="1">
      <c r="B3412" s="39"/>
      <c r="C3412" s="40"/>
      <c r="D3412" s="37"/>
      <c r="E3412" s="36"/>
      <c r="F3412" s="35"/>
      <c r="G3412" s="34"/>
      <c r="H3412" s="32"/>
      <c r="I3412" s="35"/>
      <c r="J3412" s="34"/>
      <c r="K3412" s="32"/>
      <c r="L3412" s="33"/>
      <c r="M3412" s="32"/>
      <c r="O3412" s="24"/>
    </row>
    <row r="3413" spans="2:15" s="23" customFormat="1" ht="21" customHeight="1">
      <c r="B3413" s="39"/>
      <c r="C3413" s="40"/>
      <c r="D3413" s="37"/>
      <c r="E3413" s="36"/>
      <c r="F3413" s="35"/>
      <c r="G3413" s="34"/>
      <c r="H3413" s="32"/>
      <c r="I3413" s="35"/>
      <c r="J3413" s="34"/>
      <c r="K3413" s="32"/>
      <c r="L3413" s="33"/>
      <c r="M3413" s="32"/>
      <c r="O3413" s="24"/>
    </row>
    <row r="3414" spans="2:15" s="23" customFormat="1" ht="21" customHeight="1">
      <c r="B3414" s="39"/>
      <c r="C3414" s="40"/>
      <c r="D3414" s="37"/>
      <c r="E3414" s="36"/>
      <c r="F3414" s="35"/>
      <c r="G3414" s="34"/>
      <c r="H3414" s="32"/>
      <c r="I3414" s="35"/>
      <c r="J3414" s="34"/>
      <c r="K3414" s="32"/>
      <c r="L3414" s="33"/>
      <c r="M3414" s="32"/>
      <c r="O3414" s="24"/>
    </row>
    <row r="3415" spans="2:15" s="23" customFormat="1" ht="21" customHeight="1">
      <c r="B3415" s="39"/>
      <c r="C3415" s="40"/>
      <c r="D3415" s="37"/>
      <c r="E3415" s="36"/>
      <c r="F3415" s="35"/>
      <c r="G3415" s="34"/>
      <c r="H3415" s="32"/>
      <c r="I3415" s="35"/>
      <c r="J3415" s="34"/>
      <c r="K3415" s="32"/>
      <c r="L3415" s="33"/>
      <c r="M3415" s="32"/>
      <c r="O3415" s="24"/>
    </row>
    <row r="3416" spans="2:15" s="23" customFormat="1" ht="21" customHeight="1">
      <c r="B3416" s="39"/>
      <c r="C3416" s="40"/>
      <c r="D3416" s="37"/>
      <c r="E3416" s="36"/>
      <c r="F3416" s="35"/>
      <c r="G3416" s="34"/>
      <c r="H3416" s="32"/>
      <c r="I3416" s="35"/>
      <c r="J3416" s="34"/>
      <c r="K3416" s="32"/>
      <c r="L3416" s="33"/>
      <c r="M3416" s="32"/>
      <c r="O3416" s="24"/>
    </row>
    <row r="3417" spans="2:15" s="23" customFormat="1" ht="21" customHeight="1">
      <c r="B3417" s="39"/>
      <c r="C3417" s="40"/>
      <c r="D3417" s="37"/>
      <c r="E3417" s="36"/>
      <c r="F3417" s="35"/>
      <c r="G3417" s="34"/>
      <c r="H3417" s="32"/>
      <c r="I3417" s="35"/>
      <c r="J3417" s="34"/>
      <c r="K3417" s="32"/>
      <c r="L3417" s="33"/>
      <c r="M3417" s="32"/>
      <c r="O3417" s="24"/>
    </row>
    <row r="3418" spans="2:15" s="23" customFormat="1" ht="21" customHeight="1">
      <c r="B3418" s="39"/>
      <c r="C3418" s="40"/>
      <c r="D3418" s="37"/>
      <c r="E3418" s="36"/>
      <c r="F3418" s="35"/>
      <c r="G3418" s="34"/>
      <c r="H3418" s="32"/>
      <c r="I3418" s="35"/>
      <c r="J3418" s="34"/>
      <c r="K3418" s="32"/>
      <c r="L3418" s="33"/>
      <c r="M3418" s="32"/>
      <c r="O3418" s="24"/>
    </row>
    <row r="3419" spans="2:15" s="23" customFormat="1" ht="21" customHeight="1">
      <c r="B3419" s="39"/>
      <c r="C3419" s="40"/>
      <c r="D3419" s="37"/>
      <c r="E3419" s="36"/>
      <c r="F3419" s="35"/>
      <c r="G3419" s="34"/>
      <c r="H3419" s="32"/>
      <c r="I3419" s="35"/>
      <c r="J3419" s="34"/>
      <c r="K3419" s="32"/>
      <c r="L3419" s="33"/>
      <c r="M3419" s="32"/>
      <c r="O3419" s="24"/>
    </row>
    <row r="3420" spans="2:15" s="23" customFormat="1" ht="21" customHeight="1">
      <c r="B3420" s="39"/>
      <c r="C3420" s="40"/>
      <c r="D3420" s="37"/>
      <c r="E3420" s="36"/>
      <c r="F3420" s="35"/>
      <c r="G3420" s="34"/>
      <c r="H3420" s="32"/>
      <c r="I3420" s="35"/>
      <c r="J3420" s="34"/>
      <c r="K3420" s="32"/>
      <c r="L3420" s="33"/>
      <c r="M3420" s="32"/>
      <c r="O3420" s="24"/>
    </row>
    <row r="3421" spans="2:15" s="23" customFormat="1" ht="21" customHeight="1">
      <c r="B3421" s="39"/>
      <c r="C3421" s="40"/>
      <c r="D3421" s="37"/>
      <c r="E3421" s="36"/>
      <c r="F3421" s="35"/>
      <c r="G3421" s="34"/>
      <c r="H3421" s="32"/>
      <c r="I3421" s="35"/>
      <c r="J3421" s="34"/>
      <c r="K3421" s="32"/>
      <c r="L3421" s="33"/>
      <c r="M3421" s="32"/>
      <c r="O3421" s="24"/>
    </row>
    <row r="3422" spans="2:15" s="23" customFormat="1" ht="21" customHeight="1">
      <c r="B3422" s="39"/>
      <c r="C3422" s="40"/>
      <c r="D3422" s="37"/>
      <c r="E3422" s="36"/>
      <c r="F3422" s="35"/>
      <c r="G3422" s="34"/>
      <c r="H3422" s="32"/>
      <c r="I3422" s="35"/>
      <c r="J3422" s="34"/>
      <c r="K3422" s="32"/>
      <c r="L3422" s="33"/>
      <c r="M3422" s="32"/>
      <c r="O3422" s="24"/>
    </row>
    <row r="3423" spans="2:15" s="23" customFormat="1" ht="21" customHeight="1">
      <c r="B3423" s="39"/>
      <c r="C3423" s="38"/>
      <c r="D3423" s="37"/>
      <c r="E3423" s="36"/>
      <c r="F3423" s="35"/>
      <c r="G3423" s="34"/>
      <c r="H3423" s="32"/>
      <c r="I3423" s="35"/>
      <c r="J3423" s="34"/>
      <c r="K3423" s="32"/>
      <c r="L3423" s="33"/>
      <c r="M3423" s="32"/>
      <c r="O3423" s="24"/>
    </row>
    <row r="3424" spans="2:15" s="23" customFormat="1" ht="21" customHeight="1">
      <c r="B3424" s="39"/>
      <c r="C3424" s="38"/>
      <c r="D3424" s="37"/>
      <c r="E3424" s="36"/>
      <c r="F3424" s="35"/>
      <c r="G3424" s="34"/>
      <c r="H3424" s="32"/>
      <c r="I3424" s="35"/>
      <c r="J3424" s="34"/>
      <c r="K3424" s="32"/>
      <c r="L3424" s="33"/>
      <c r="M3424" s="32"/>
      <c r="O3424" s="24"/>
    </row>
    <row r="3425" spans="2:16" s="23" customFormat="1" ht="21" customHeight="1">
      <c r="B3425" s="39"/>
      <c r="C3425" s="38"/>
      <c r="D3425" s="37"/>
      <c r="E3425" s="36"/>
      <c r="F3425" s="35"/>
      <c r="G3425" s="34"/>
      <c r="H3425" s="32"/>
      <c r="I3425" s="35"/>
      <c r="J3425" s="34"/>
      <c r="K3425" s="32"/>
      <c r="L3425" s="33"/>
      <c r="M3425" s="32"/>
      <c r="O3425" s="24"/>
    </row>
    <row r="3426" spans="2:16" s="23" customFormat="1" ht="21" customHeight="1">
      <c r="B3426" s="39"/>
      <c r="C3426" s="38"/>
      <c r="D3426" s="37"/>
      <c r="E3426" s="36"/>
      <c r="F3426" s="35"/>
      <c r="G3426" s="34"/>
      <c r="H3426" s="32"/>
      <c r="I3426" s="35"/>
      <c r="J3426" s="34"/>
      <c r="K3426" s="32"/>
      <c r="L3426" s="33"/>
      <c r="M3426" s="32"/>
      <c r="O3426" s="24"/>
    </row>
    <row r="3427" spans="2:16" s="23" customFormat="1" ht="21" customHeight="1">
      <c r="B3427" s="31"/>
      <c r="C3427" s="30"/>
      <c r="D3427" s="29"/>
      <c r="E3427" s="28"/>
      <c r="F3427" s="26"/>
      <c r="G3427" s="27"/>
      <c r="H3427" s="25"/>
      <c r="I3427" s="26"/>
      <c r="J3427" s="27"/>
      <c r="K3427" s="25"/>
      <c r="L3427" s="26"/>
      <c r="M3427" s="25"/>
      <c r="O3427" s="24"/>
    </row>
    <row r="3428" spans="2:16" s="23" customFormat="1" ht="21" customHeight="1">
      <c r="B3428" s="31"/>
      <c r="C3428" s="30"/>
      <c r="D3428" s="29"/>
      <c r="E3428" s="28"/>
      <c r="F3428" s="26"/>
      <c r="G3428" s="27"/>
      <c r="H3428" s="25"/>
      <c r="I3428" s="26"/>
      <c r="J3428" s="27"/>
      <c r="K3428" s="25"/>
      <c r="L3428" s="26"/>
      <c r="M3428" s="25"/>
      <c r="O3428" s="24"/>
    </row>
    <row r="3429" spans="2:16" ht="21" customHeight="1">
      <c r="F3429" s="20"/>
      <c r="G3429" s="21"/>
      <c r="H3429" s="22"/>
      <c r="I3429" s="20"/>
      <c r="J3429" s="21"/>
      <c r="K3429" s="21"/>
      <c r="L3429" s="20"/>
      <c r="M3429" s="19"/>
    </row>
    <row r="3430" spans="2:16" ht="21" customHeight="1">
      <c r="B3430" s="58"/>
      <c r="C3430" s="58"/>
      <c r="D3430" s="58"/>
      <c r="E3430" s="58"/>
      <c r="F3430" s="58"/>
      <c r="G3430" s="57"/>
      <c r="H3430" s="56"/>
      <c r="I3430" s="55"/>
      <c r="J3430" s="55"/>
      <c r="K3430" s="55"/>
      <c r="L3430" s="55"/>
      <c r="M3430" s="55"/>
      <c r="O3430" s="511"/>
      <c r="P3430" s="511"/>
    </row>
    <row r="3431" spans="2:16" ht="21" customHeight="1">
      <c r="B3431" s="54"/>
      <c r="C3431" s="53"/>
      <c r="D3431" s="53"/>
      <c r="E3431" s="53"/>
      <c r="F3431" s="53"/>
      <c r="G3431" s="21"/>
      <c r="H3431" s="22"/>
      <c r="I3431" s="20"/>
      <c r="J3431" s="21"/>
      <c r="K3431" s="21"/>
      <c r="L3431" s="52"/>
      <c r="M3431" s="51"/>
    </row>
    <row r="3432" spans="2:16" ht="21" customHeight="1">
      <c r="F3432" s="20"/>
      <c r="G3432" s="21"/>
      <c r="H3432" s="22"/>
      <c r="I3432" s="20"/>
      <c r="J3432" s="21"/>
      <c r="K3432" s="21"/>
      <c r="L3432" s="20"/>
      <c r="M3432" s="50"/>
    </row>
    <row r="3433" spans="2:16" s="23" customFormat="1" ht="21" customHeight="1">
      <c r="C3433" s="49"/>
      <c r="D3433" s="49"/>
      <c r="E3433" s="44"/>
      <c r="F3433" s="41"/>
      <c r="G3433" s="41"/>
      <c r="H3433" s="41"/>
      <c r="I3433" s="41"/>
      <c r="J3433" s="48"/>
      <c r="K3433" s="41"/>
      <c r="L3433" s="48"/>
      <c r="M3433" s="47"/>
      <c r="O3433" s="24"/>
    </row>
    <row r="3434" spans="2:16" s="23" customFormat="1" ht="21" customHeight="1">
      <c r="B3434" s="46"/>
      <c r="C3434" s="45"/>
      <c r="D3434" s="45"/>
      <c r="E3434" s="44"/>
      <c r="F3434" s="42"/>
      <c r="G3434" s="41"/>
      <c r="H3434" s="43"/>
      <c r="I3434" s="42"/>
      <c r="J3434" s="41"/>
      <c r="K3434" s="41"/>
      <c r="L3434" s="42"/>
      <c r="M3434" s="41"/>
      <c r="O3434" s="24"/>
    </row>
    <row r="3435" spans="2:16" s="23" customFormat="1" ht="21" customHeight="1">
      <c r="B3435" s="39"/>
      <c r="C3435" s="40"/>
      <c r="D3435" s="37"/>
      <c r="E3435" s="36"/>
      <c r="F3435" s="35"/>
      <c r="G3435" s="34"/>
      <c r="H3435" s="32"/>
      <c r="I3435" s="35"/>
      <c r="J3435" s="34"/>
      <c r="K3435" s="32"/>
      <c r="L3435" s="33"/>
      <c r="M3435" s="32"/>
      <c r="O3435" s="24"/>
    </row>
    <row r="3436" spans="2:16" s="23" customFormat="1" ht="21" customHeight="1">
      <c r="B3436" s="39"/>
      <c r="C3436" s="40"/>
      <c r="D3436" s="37"/>
      <c r="E3436" s="36"/>
      <c r="F3436" s="35"/>
      <c r="G3436" s="34"/>
      <c r="H3436" s="32"/>
      <c r="I3436" s="35"/>
      <c r="J3436" s="34"/>
      <c r="K3436" s="32"/>
      <c r="L3436" s="33"/>
      <c r="M3436" s="32"/>
      <c r="O3436" s="24"/>
    </row>
    <row r="3437" spans="2:16" s="23" customFormat="1" ht="21" customHeight="1">
      <c r="B3437" s="39"/>
      <c r="C3437" s="40"/>
      <c r="D3437" s="37"/>
      <c r="E3437" s="36"/>
      <c r="F3437" s="35"/>
      <c r="G3437" s="34"/>
      <c r="H3437" s="32"/>
      <c r="I3437" s="35"/>
      <c r="J3437" s="34"/>
      <c r="K3437" s="32"/>
      <c r="L3437" s="33"/>
      <c r="M3437" s="32"/>
      <c r="O3437" s="24"/>
    </row>
    <row r="3438" spans="2:16" s="23" customFormat="1" ht="21" customHeight="1">
      <c r="B3438" s="39"/>
      <c r="C3438" s="40"/>
      <c r="D3438" s="37"/>
      <c r="E3438" s="36"/>
      <c r="F3438" s="35"/>
      <c r="G3438" s="34"/>
      <c r="H3438" s="32"/>
      <c r="I3438" s="35"/>
      <c r="J3438" s="34"/>
      <c r="K3438" s="32"/>
      <c r="L3438" s="33"/>
      <c r="M3438" s="32"/>
      <c r="O3438" s="24"/>
    </row>
    <row r="3439" spans="2:16" s="23" customFormat="1" ht="21" customHeight="1">
      <c r="B3439" s="39"/>
      <c r="C3439" s="40"/>
      <c r="D3439" s="37"/>
      <c r="E3439" s="36"/>
      <c r="F3439" s="35"/>
      <c r="G3439" s="34"/>
      <c r="H3439" s="32"/>
      <c r="I3439" s="35"/>
      <c r="J3439" s="34"/>
      <c r="K3439" s="32"/>
      <c r="L3439" s="33"/>
      <c r="M3439" s="32"/>
      <c r="O3439" s="24"/>
    </row>
    <row r="3440" spans="2:16" s="23" customFormat="1" ht="21" customHeight="1">
      <c r="B3440" s="39"/>
      <c r="C3440" s="40"/>
      <c r="D3440" s="37"/>
      <c r="E3440" s="36"/>
      <c r="F3440" s="35"/>
      <c r="G3440" s="34"/>
      <c r="H3440" s="32"/>
      <c r="I3440" s="35"/>
      <c r="J3440" s="34"/>
      <c r="K3440" s="32"/>
      <c r="L3440" s="33"/>
      <c r="M3440" s="32"/>
      <c r="O3440" s="24"/>
    </row>
    <row r="3441" spans="2:15" s="23" customFormat="1" ht="21" customHeight="1">
      <c r="B3441" s="39"/>
      <c r="C3441" s="40"/>
      <c r="D3441" s="37"/>
      <c r="E3441" s="36"/>
      <c r="F3441" s="35"/>
      <c r="G3441" s="34"/>
      <c r="H3441" s="32"/>
      <c r="I3441" s="35"/>
      <c r="J3441" s="34"/>
      <c r="K3441" s="32"/>
      <c r="L3441" s="33"/>
      <c r="M3441" s="32"/>
      <c r="O3441" s="24"/>
    </row>
    <row r="3442" spans="2:15" s="23" customFormat="1" ht="21" customHeight="1">
      <c r="B3442" s="39"/>
      <c r="C3442" s="40"/>
      <c r="D3442" s="37"/>
      <c r="E3442" s="36"/>
      <c r="F3442" s="35"/>
      <c r="G3442" s="34"/>
      <c r="H3442" s="32"/>
      <c r="I3442" s="35"/>
      <c r="J3442" s="34"/>
      <c r="K3442" s="32"/>
      <c r="L3442" s="33"/>
      <c r="M3442" s="32"/>
      <c r="O3442" s="24"/>
    </row>
    <row r="3443" spans="2:15" s="23" customFormat="1" ht="21" customHeight="1">
      <c r="B3443" s="39"/>
      <c r="C3443" s="40"/>
      <c r="D3443" s="37"/>
      <c r="E3443" s="36"/>
      <c r="F3443" s="35"/>
      <c r="G3443" s="34"/>
      <c r="H3443" s="32"/>
      <c r="I3443" s="35"/>
      <c r="J3443" s="34"/>
      <c r="K3443" s="32"/>
      <c r="L3443" s="33"/>
      <c r="M3443" s="32"/>
      <c r="O3443" s="24"/>
    </row>
    <row r="3444" spans="2:15" s="23" customFormat="1" ht="21" customHeight="1">
      <c r="B3444" s="39"/>
      <c r="C3444" s="40"/>
      <c r="D3444" s="37"/>
      <c r="E3444" s="36"/>
      <c r="F3444" s="35"/>
      <c r="G3444" s="34"/>
      <c r="H3444" s="32"/>
      <c r="I3444" s="35"/>
      <c r="J3444" s="34"/>
      <c r="K3444" s="32"/>
      <c r="L3444" s="33"/>
      <c r="M3444" s="32"/>
      <c r="O3444" s="24"/>
    </row>
    <row r="3445" spans="2:15" s="23" customFormat="1" ht="21" customHeight="1">
      <c r="B3445" s="39"/>
      <c r="C3445" s="40"/>
      <c r="D3445" s="37"/>
      <c r="E3445" s="36"/>
      <c r="F3445" s="35"/>
      <c r="G3445" s="34"/>
      <c r="H3445" s="32"/>
      <c r="I3445" s="35"/>
      <c r="J3445" s="34"/>
      <c r="K3445" s="32"/>
      <c r="L3445" s="33"/>
      <c r="M3445" s="32"/>
      <c r="O3445" s="24"/>
    </row>
    <row r="3446" spans="2:15" s="23" customFormat="1" ht="21" customHeight="1">
      <c r="B3446" s="39"/>
      <c r="C3446" s="40"/>
      <c r="D3446" s="37"/>
      <c r="E3446" s="36"/>
      <c r="F3446" s="35"/>
      <c r="G3446" s="34"/>
      <c r="H3446" s="32"/>
      <c r="I3446" s="35"/>
      <c r="J3446" s="34"/>
      <c r="K3446" s="32"/>
      <c r="L3446" s="33"/>
      <c r="M3446" s="32"/>
      <c r="O3446" s="24"/>
    </row>
    <row r="3447" spans="2:15" s="23" customFormat="1" ht="21" customHeight="1">
      <c r="B3447" s="39"/>
      <c r="C3447" s="40"/>
      <c r="D3447" s="37"/>
      <c r="E3447" s="36"/>
      <c r="F3447" s="35"/>
      <c r="G3447" s="34"/>
      <c r="H3447" s="32"/>
      <c r="I3447" s="35"/>
      <c r="J3447" s="34"/>
      <c r="K3447" s="32"/>
      <c r="L3447" s="33"/>
      <c r="M3447" s="32"/>
      <c r="O3447" s="24"/>
    </row>
    <row r="3448" spans="2:15" s="23" customFormat="1" ht="21" customHeight="1">
      <c r="B3448" s="39"/>
      <c r="C3448" s="40"/>
      <c r="D3448" s="37"/>
      <c r="E3448" s="36"/>
      <c r="F3448" s="35"/>
      <c r="G3448" s="34"/>
      <c r="H3448" s="32"/>
      <c r="I3448" s="35"/>
      <c r="J3448" s="34"/>
      <c r="K3448" s="32"/>
      <c r="L3448" s="33"/>
      <c r="M3448" s="32"/>
      <c r="O3448" s="24"/>
    </row>
    <row r="3449" spans="2:15" s="23" customFormat="1" ht="21" customHeight="1">
      <c r="B3449" s="39"/>
      <c r="C3449" s="40"/>
      <c r="D3449" s="37"/>
      <c r="E3449" s="36"/>
      <c r="F3449" s="35"/>
      <c r="G3449" s="34"/>
      <c r="H3449" s="32"/>
      <c r="I3449" s="35"/>
      <c r="J3449" s="34"/>
      <c r="K3449" s="32"/>
      <c r="L3449" s="33"/>
      <c r="M3449" s="32"/>
      <c r="O3449" s="24"/>
    </row>
    <row r="3450" spans="2:15" s="23" customFormat="1" ht="21" customHeight="1">
      <c r="B3450" s="39"/>
      <c r="C3450" s="38"/>
      <c r="D3450" s="37"/>
      <c r="E3450" s="36"/>
      <c r="F3450" s="35"/>
      <c r="G3450" s="34"/>
      <c r="H3450" s="32"/>
      <c r="I3450" s="35"/>
      <c r="J3450" s="34"/>
      <c r="K3450" s="32"/>
      <c r="L3450" s="33"/>
      <c r="M3450" s="32"/>
      <c r="O3450" s="24"/>
    </row>
    <row r="3451" spans="2:15" s="23" customFormat="1" ht="21" customHeight="1">
      <c r="B3451" s="39"/>
      <c r="C3451" s="38"/>
      <c r="D3451" s="37"/>
      <c r="E3451" s="36"/>
      <c r="F3451" s="35"/>
      <c r="G3451" s="34"/>
      <c r="H3451" s="32"/>
      <c r="I3451" s="35"/>
      <c r="J3451" s="34"/>
      <c r="K3451" s="32"/>
      <c r="L3451" s="33"/>
      <c r="M3451" s="32"/>
      <c r="O3451" s="24"/>
    </row>
    <row r="3452" spans="2:15" s="23" customFormat="1" ht="21" customHeight="1">
      <c r="B3452" s="39"/>
      <c r="C3452" s="38"/>
      <c r="D3452" s="37"/>
      <c r="E3452" s="36"/>
      <c r="F3452" s="35"/>
      <c r="G3452" s="34"/>
      <c r="H3452" s="32"/>
      <c r="I3452" s="35"/>
      <c r="J3452" s="34"/>
      <c r="K3452" s="32"/>
      <c r="L3452" s="33"/>
      <c r="M3452" s="32"/>
      <c r="O3452" s="24"/>
    </row>
    <row r="3453" spans="2:15" s="23" customFormat="1" ht="21" customHeight="1">
      <c r="B3453" s="39"/>
      <c r="C3453" s="38"/>
      <c r="D3453" s="37"/>
      <c r="E3453" s="36"/>
      <c r="F3453" s="35"/>
      <c r="G3453" s="34"/>
      <c r="H3453" s="32"/>
      <c r="I3453" s="35"/>
      <c r="J3453" s="34"/>
      <c r="K3453" s="32"/>
      <c r="L3453" s="33"/>
      <c r="M3453" s="32"/>
      <c r="O3453" s="24"/>
    </row>
    <row r="3454" spans="2:15" s="23" customFormat="1" ht="21" customHeight="1">
      <c r="B3454" s="31"/>
      <c r="C3454" s="30"/>
      <c r="D3454" s="29"/>
      <c r="E3454" s="28"/>
      <c r="F3454" s="26"/>
      <c r="G3454" s="27"/>
      <c r="H3454" s="25"/>
      <c r="I3454" s="26"/>
      <c r="J3454" s="27"/>
      <c r="K3454" s="25"/>
      <c r="L3454" s="26"/>
      <c r="M3454" s="25"/>
      <c r="O3454" s="24"/>
    </row>
    <row r="3455" spans="2:15" s="23" customFormat="1" ht="21" customHeight="1">
      <c r="B3455" s="31"/>
      <c r="C3455" s="30"/>
      <c r="D3455" s="29"/>
      <c r="E3455" s="28"/>
      <c r="F3455" s="26"/>
      <c r="G3455" s="27"/>
      <c r="H3455" s="25"/>
      <c r="I3455" s="26"/>
      <c r="J3455" s="27"/>
      <c r="K3455" s="25"/>
      <c r="L3455" s="26"/>
      <c r="M3455" s="25"/>
      <c r="O3455" s="24"/>
    </row>
    <row r="3456" spans="2:15" ht="21" customHeight="1">
      <c r="F3456" s="20"/>
      <c r="G3456" s="21"/>
      <c r="H3456" s="22"/>
      <c r="I3456" s="20"/>
      <c r="J3456" s="21"/>
      <c r="K3456" s="21"/>
      <c r="L3456" s="20"/>
      <c r="M3456" s="19"/>
    </row>
    <row r="3457" spans="2:16" ht="21" customHeight="1">
      <c r="B3457" s="58"/>
      <c r="C3457" s="58"/>
      <c r="D3457" s="58"/>
      <c r="E3457" s="58"/>
      <c r="F3457" s="58"/>
      <c r="G3457" s="57"/>
      <c r="H3457" s="56"/>
      <c r="I3457" s="55"/>
      <c r="J3457" s="55"/>
      <c r="K3457" s="55"/>
      <c r="L3457" s="55"/>
      <c r="M3457" s="55"/>
      <c r="O3457" s="511"/>
      <c r="P3457" s="511"/>
    </row>
    <row r="3458" spans="2:16" ht="21" customHeight="1">
      <c r="B3458" s="54"/>
      <c r="C3458" s="53"/>
      <c r="D3458" s="53"/>
      <c r="E3458" s="53"/>
      <c r="F3458" s="53"/>
      <c r="G3458" s="21"/>
      <c r="H3458" s="22"/>
      <c r="I3458" s="20"/>
      <c r="J3458" s="21"/>
      <c r="K3458" s="21"/>
      <c r="L3458" s="52"/>
      <c r="M3458" s="51"/>
    </row>
    <row r="3459" spans="2:16" ht="21" customHeight="1">
      <c r="F3459" s="20"/>
      <c r="G3459" s="21"/>
      <c r="H3459" s="22"/>
      <c r="I3459" s="20"/>
      <c r="J3459" s="21"/>
      <c r="K3459" s="21"/>
      <c r="L3459" s="20"/>
      <c r="M3459" s="50"/>
    </row>
    <row r="3460" spans="2:16" s="23" customFormat="1" ht="21" customHeight="1">
      <c r="C3460" s="49"/>
      <c r="D3460" s="49"/>
      <c r="E3460" s="44"/>
      <c r="F3460" s="41"/>
      <c r="G3460" s="41"/>
      <c r="H3460" s="41"/>
      <c r="I3460" s="41"/>
      <c r="J3460" s="48"/>
      <c r="K3460" s="41"/>
      <c r="L3460" s="48"/>
      <c r="M3460" s="47"/>
      <c r="O3460" s="24"/>
    </row>
    <row r="3461" spans="2:16" s="23" customFormat="1" ht="21" customHeight="1">
      <c r="B3461" s="46"/>
      <c r="C3461" s="45"/>
      <c r="D3461" s="45"/>
      <c r="E3461" s="44"/>
      <c r="F3461" s="42"/>
      <c r="G3461" s="41"/>
      <c r="H3461" s="43"/>
      <c r="I3461" s="42"/>
      <c r="J3461" s="41"/>
      <c r="K3461" s="41"/>
      <c r="L3461" s="42"/>
      <c r="M3461" s="41"/>
      <c r="O3461" s="24"/>
    </row>
    <row r="3462" spans="2:16" s="23" customFormat="1" ht="21" customHeight="1">
      <c r="B3462" s="39"/>
      <c r="C3462" s="40"/>
      <c r="D3462" s="37"/>
      <c r="E3462" s="36"/>
      <c r="F3462" s="35"/>
      <c r="G3462" s="34"/>
      <c r="H3462" s="32"/>
      <c r="I3462" s="35"/>
      <c r="J3462" s="34"/>
      <c r="K3462" s="32"/>
      <c r="L3462" s="33"/>
      <c r="M3462" s="32"/>
      <c r="O3462" s="24"/>
    </row>
    <row r="3463" spans="2:16" s="23" customFormat="1" ht="21" customHeight="1">
      <c r="B3463" s="39"/>
      <c r="C3463" s="40"/>
      <c r="D3463" s="37"/>
      <c r="E3463" s="36"/>
      <c r="F3463" s="35"/>
      <c r="G3463" s="34"/>
      <c r="H3463" s="32"/>
      <c r="I3463" s="35"/>
      <c r="J3463" s="34"/>
      <c r="K3463" s="32"/>
      <c r="L3463" s="33"/>
      <c r="M3463" s="32"/>
      <c r="O3463" s="24"/>
    </row>
    <row r="3464" spans="2:16" s="23" customFormat="1" ht="21" customHeight="1">
      <c r="B3464" s="39"/>
      <c r="C3464" s="40"/>
      <c r="D3464" s="37"/>
      <c r="E3464" s="36"/>
      <c r="F3464" s="35"/>
      <c r="G3464" s="34"/>
      <c r="H3464" s="32"/>
      <c r="I3464" s="35"/>
      <c r="J3464" s="34"/>
      <c r="K3464" s="32"/>
      <c r="L3464" s="33"/>
      <c r="M3464" s="32"/>
      <c r="O3464" s="24"/>
    </row>
    <row r="3465" spans="2:16" s="23" customFormat="1" ht="21" customHeight="1">
      <c r="B3465" s="39"/>
      <c r="C3465" s="40"/>
      <c r="D3465" s="37"/>
      <c r="E3465" s="36"/>
      <c r="F3465" s="35"/>
      <c r="G3465" s="34"/>
      <c r="H3465" s="32"/>
      <c r="I3465" s="35"/>
      <c r="J3465" s="34"/>
      <c r="K3465" s="32"/>
      <c r="L3465" s="33"/>
      <c r="M3465" s="32"/>
      <c r="O3465" s="24"/>
    </row>
    <row r="3466" spans="2:16" s="23" customFormat="1" ht="21" customHeight="1">
      <c r="B3466" s="39"/>
      <c r="C3466" s="40"/>
      <c r="D3466" s="37"/>
      <c r="E3466" s="36"/>
      <c r="F3466" s="35"/>
      <c r="G3466" s="34"/>
      <c r="H3466" s="32"/>
      <c r="I3466" s="35"/>
      <c r="J3466" s="34"/>
      <c r="K3466" s="32"/>
      <c r="L3466" s="33"/>
      <c r="M3466" s="32"/>
      <c r="O3466" s="24"/>
    </row>
    <row r="3467" spans="2:16" s="23" customFormat="1" ht="21" customHeight="1">
      <c r="B3467" s="39"/>
      <c r="C3467" s="40"/>
      <c r="D3467" s="37"/>
      <c r="E3467" s="36"/>
      <c r="F3467" s="35"/>
      <c r="G3467" s="34"/>
      <c r="H3467" s="32"/>
      <c r="I3467" s="35"/>
      <c r="J3467" s="34"/>
      <c r="K3467" s="32"/>
      <c r="L3467" s="33"/>
      <c r="M3467" s="32"/>
      <c r="O3467" s="24"/>
    </row>
    <row r="3468" spans="2:16" s="23" customFormat="1" ht="21" customHeight="1">
      <c r="B3468" s="39"/>
      <c r="C3468" s="40"/>
      <c r="D3468" s="37"/>
      <c r="E3468" s="36"/>
      <c r="F3468" s="35"/>
      <c r="G3468" s="34"/>
      <c r="H3468" s="32"/>
      <c r="I3468" s="35"/>
      <c r="J3468" s="34"/>
      <c r="K3468" s="32"/>
      <c r="L3468" s="33"/>
      <c r="M3468" s="32"/>
      <c r="O3468" s="24"/>
    </row>
    <row r="3469" spans="2:16" s="23" customFormat="1" ht="21" customHeight="1">
      <c r="B3469" s="39"/>
      <c r="C3469" s="40"/>
      <c r="D3469" s="37"/>
      <c r="E3469" s="36"/>
      <c r="F3469" s="35"/>
      <c r="G3469" s="34"/>
      <c r="H3469" s="32"/>
      <c r="I3469" s="35"/>
      <c r="J3469" s="34"/>
      <c r="K3469" s="32"/>
      <c r="L3469" s="33"/>
      <c r="M3469" s="32"/>
      <c r="O3469" s="24"/>
    </row>
    <row r="3470" spans="2:16" s="23" customFormat="1" ht="21" customHeight="1">
      <c r="B3470" s="39"/>
      <c r="C3470" s="40"/>
      <c r="D3470" s="37"/>
      <c r="E3470" s="36"/>
      <c r="F3470" s="35"/>
      <c r="G3470" s="34"/>
      <c r="H3470" s="32"/>
      <c r="I3470" s="35"/>
      <c r="J3470" s="34"/>
      <c r="K3470" s="32"/>
      <c r="L3470" s="33"/>
      <c r="M3470" s="32"/>
      <c r="O3470" s="24"/>
    </row>
    <row r="3471" spans="2:16" s="23" customFormat="1" ht="21" customHeight="1">
      <c r="B3471" s="39"/>
      <c r="C3471" s="40"/>
      <c r="D3471" s="37"/>
      <c r="E3471" s="36"/>
      <c r="F3471" s="35"/>
      <c r="G3471" s="34"/>
      <c r="H3471" s="32"/>
      <c r="I3471" s="35"/>
      <c r="J3471" s="34"/>
      <c r="K3471" s="32"/>
      <c r="L3471" s="33"/>
      <c r="M3471" s="32"/>
      <c r="O3471" s="24"/>
    </row>
    <row r="3472" spans="2:16" s="23" customFormat="1" ht="21" customHeight="1">
      <c r="B3472" s="39"/>
      <c r="C3472" s="40"/>
      <c r="D3472" s="37"/>
      <c r="E3472" s="36"/>
      <c r="F3472" s="35"/>
      <c r="G3472" s="34"/>
      <c r="H3472" s="32"/>
      <c r="I3472" s="35"/>
      <c r="J3472" s="34"/>
      <c r="K3472" s="32"/>
      <c r="L3472" s="33"/>
      <c r="M3472" s="32"/>
      <c r="O3472" s="24"/>
    </row>
    <row r="3473" spans="2:16" s="23" customFormat="1" ht="21" customHeight="1">
      <c r="B3473" s="39"/>
      <c r="C3473" s="40"/>
      <c r="D3473" s="37"/>
      <c r="E3473" s="36"/>
      <c r="F3473" s="35"/>
      <c r="G3473" s="34"/>
      <c r="H3473" s="32"/>
      <c r="I3473" s="35"/>
      <c r="J3473" s="34"/>
      <c r="K3473" s="32"/>
      <c r="L3473" s="33"/>
      <c r="M3473" s="32"/>
      <c r="O3473" s="24"/>
    </row>
    <row r="3474" spans="2:16" s="23" customFormat="1" ht="21" customHeight="1">
      <c r="B3474" s="39"/>
      <c r="C3474" s="40"/>
      <c r="D3474" s="37"/>
      <c r="E3474" s="36"/>
      <c r="F3474" s="35"/>
      <c r="G3474" s="34"/>
      <c r="H3474" s="32"/>
      <c r="I3474" s="35"/>
      <c r="J3474" s="34"/>
      <c r="K3474" s="32"/>
      <c r="L3474" s="33"/>
      <c r="M3474" s="32"/>
      <c r="O3474" s="24"/>
    </row>
    <row r="3475" spans="2:16" s="23" customFormat="1" ht="21" customHeight="1">
      <c r="B3475" s="39"/>
      <c r="C3475" s="40"/>
      <c r="D3475" s="37"/>
      <c r="E3475" s="36"/>
      <c r="F3475" s="35"/>
      <c r="G3475" s="34"/>
      <c r="H3475" s="32"/>
      <c r="I3475" s="35"/>
      <c r="J3475" s="34"/>
      <c r="K3475" s="32"/>
      <c r="L3475" s="33"/>
      <c r="M3475" s="32"/>
      <c r="O3475" s="24"/>
    </row>
    <row r="3476" spans="2:16" s="23" customFormat="1" ht="21" customHeight="1">
      <c r="B3476" s="39"/>
      <c r="C3476" s="40"/>
      <c r="D3476" s="37"/>
      <c r="E3476" s="36"/>
      <c r="F3476" s="35"/>
      <c r="G3476" s="34"/>
      <c r="H3476" s="32"/>
      <c r="I3476" s="35"/>
      <c r="J3476" s="34"/>
      <c r="K3476" s="32"/>
      <c r="L3476" s="33"/>
      <c r="M3476" s="32"/>
      <c r="O3476" s="24"/>
    </row>
    <row r="3477" spans="2:16" s="23" customFormat="1" ht="21" customHeight="1">
      <c r="B3477" s="39"/>
      <c r="C3477" s="38"/>
      <c r="D3477" s="37"/>
      <c r="E3477" s="36"/>
      <c r="F3477" s="35"/>
      <c r="G3477" s="34"/>
      <c r="H3477" s="32"/>
      <c r="I3477" s="35"/>
      <c r="J3477" s="34"/>
      <c r="K3477" s="32"/>
      <c r="L3477" s="33"/>
      <c r="M3477" s="32"/>
      <c r="O3477" s="24"/>
    </row>
    <row r="3478" spans="2:16" s="23" customFormat="1" ht="21" customHeight="1">
      <c r="B3478" s="39"/>
      <c r="C3478" s="38"/>
      <c r="D3478" s="37"/>
      <c r="E3478" s="36"/>
      <c r="F3478" s="35"/>
      <c r="G3478" s="34"/>
      <c r="H3478" s="32"/>
      <c r="I3478" s="35"/>
      <c r="J3478" s="34"/>
      <c r="K3478" s="32"/>
      <c r="L3478" s="33"/>
      <c r="M3478" s="32"/>
      <c r="O3478" s="24"/>
    </row>
    <row r="3479" spans="2:16" s="23" customFormat="1" ht="21" customHeight="1">
      <c r="B3479" s="39"/>
      <c r="C3479" s="38"/>
      <c r="D3479" s="37"/>
      <c r="E3479" s="36"/>
      <c r="F3479" s="35"/>
      <c r="G3479" s="34"/>
      <c r="H3479" s="32"/>
      <c r="I3479" s="35"/>
      <c r="J3479" s="34"/>
      <c r="K3479" s="32"/>
      <c r="L3479" s="33"/>
      <c r="M3479" s="32"/>
      <c r="O3479" s="24"/>
    </row>
    <row r="3480" spans="2:16" s="23" customFormat="1" ht="21" customHeight="1">
      <c r="B3480" s="39"/>
      <c r="C3480" s="38"/>
      <c r="D3480" s="37"/>
      <c r="E3480" s="36"/>
      <c r="F3480" s="35"/>
      <c r="G3480" s="34"/>
      <c r="H3480" s="32"/>
      <c r="I3480" s="35"/>
      <c r="J3480" s="34"/>
      <c r="K3480" s="32"/>
      <c r="L3480" s="33"/>
      <c r="M3480" s="32"/>
      <c r="O3480" s="24"/>
    </row>
    <row r="3481" spans="2:16" s="23" customFormat="1" ht="21" customHeight="1">
      <c r="B3481" s="31"/>
      <c r="C3481" s="30"/>
      <c r="D3481" s="29"/>
      <c r="E3481" s="28"/>
      <c r="F3481" s="26"/>
      <c r="G3481" s="27"/>
      <c r="H3481" s="25"/>
      <c r="I3481" s="26"/>
      <c r="J3481" s="27"/>
      <c r="K3481" s="25"/>
      <c r="L3481" s="26"/>
      <c r="M3481" s="25"/>
      <c r="O3481" s="24"/>
    </row>
    <row r="3482" spans="2:16" s="23" customFormat="1" ht="21" customHeight="1">
      <c r="B3482" s="31"/>
      <c r="C3482" s="30"/>
      <c r="D3482" s="29"/>
      <c r="E3482" s="28"/>
      <c r="F3482" s="26"/>
      <c r="G3482" s="27"/>
      <c r="H3482" s="25"/>
      <c r="I3482" s="26"/>
      <c r="J3482" s="27"/>
      <c r="K3482" s="25"/>
      <c r="L3482" s="26"/>
      <c r="M3482" s="25"/>
      <c r="O3482" s="24"/>
    </row>
    <row r="3483" spans="2:16" ht="21" customHeight="1">
      <c r="F3483" s="20"/>
      <c r="G3483" s="21"/>
      <c r="H3483" s="22"/>
      <c r="I3483" s="20"/>
      <c r="J3483" s="21"/>
      <c r="K3483" s="21"/>
      <c r="L3483" s="20"/>
      <c r="M3483" s="19"/>
    </row>
    <row r="3484" spans="2:16" ht="21" customHeight="1">
      <c r="B3484" s="58"/>
      <c r="C3484" s="58"/>
      <c r="D3484" s="58"/>
      <c r="E3484" s="58"/>
      <c r="F3484" s="58"/>
      <c r="G3484" s="57"/>
      <c r="H3484" s="56"/>
      <c r="I3484" s="55"/>
      <c r="J3484" s="55"/>
      <c r="K3484" s="55"/>
      <c r="L3484" s="55"/>
      <c r="M3484" s="55"/>
      <c r="O3484" s="511"/>
      <c r="P3484" s="511"/>
    </row>
    <row r="3485" spans="2:16" ht="21" customHeight="1">
      <c r="B3485" s="54"/>
      <c r="C3485" s="53"/>
      <c r="D3485" s="53"/>
      <c r="E3485" s="53"/>
      <c r="F3485" s="53"/>
      <c r="G3485" s="21"/>
      <c r="H3485" s="22"/>
      <c r="I3485" s="20"/>
      <c r="J3485" s="21"/>
      <c r="K3485" s="21"/>
      <c r="L3485" s="52"/>
      <c r="M3485" s="51"/>
    </row>
    <row r="3486" spans="2:16" ht="21" customHeight="1">
      <c r="F3486" s="20"/>
      <c r="G3486" s="21"/>
      <c r="H3486" s="22"/>
      <c r="I3486" s="20"/>
      <c r="J3486" s="21"/>
      <c r="K3486" s="21"/>
      <c r="L3486" s="20"/>
      <c r="M3486" s="50"/>
    </row>
    <row r="3487" spans="2:16" s="23" customFormat="1" ht="21" customHeight="1">
      <c r="C3487" s="49"/>
      <c r="D3487" s="49"/>
      <c r="E3487" s="44"/>
      <c r="F3487" s="41"/>
      <c r="G3487" s="41"/>
      <c r="H3487" s="41"/>
      <c r="I3487" s="41"/>
      <c r="J3487" s="48"/>
      <c r="K3487" s="41"/>
      <c r="L3487" s="48"/>
      <c r="M3487" s="47"/>
      <c r="O3487" s="24"/>
    </row>
    <row r="3488" spans="2:16" s="23" customFormat="1" ht="21" customHeight="1">
      <c r="B3488" s="46"/>
      <c r="C3488" s="45"/>
      <c r="D3488" s="45"/>
      <c r="E3488" s="44"/>
      <c r="F3488" s="42"/>
      <c r="G3488" s="41"/>
      <c r="H3488" s="43"/>
      <c r="I3488" s="42"/>
      <c r="J3488" s="41"/>
      <c r="K3488" s="41"/>
      <c r="L3488" s="42"/>
      <c r="M3488" s="41"/>
      <c r="O3488" s="24"/>
    </row>
    <row r="3489" spans="2:15" s="23" customFormat="1" ht="21" customHeight="1">
      <c r="B3489" s="39"/>
      <c r="C3489" s="40"/>
      <c r="D3489" s="37"/>
      <c r="E3489" s="36"/>
      <c r="F3489" s="35"/>
      <c r="G3489" s="34"/>
      <c r="H3489" s="32"/>
      <c r="I3489" s="35"/>
      <c r="J3489" s="34"/>
      <c r="K3489" s="32"/>
      <c r="L3489" s="33"/>
      <c r="M3489" s="32"/>
      <c r="O3489" s="24"/>
    </row>
    <row r="3490" spans="2:15" s="23" customFormat="1" ht="21" customHeight="1">
      <c r="B3490" s="39"/>
      <c r="C3490" s="40"/>
      <c r="D3490" s="37"/>
      <c r="E3490" s="36"/>
      <c r="F3490" s="35"/>
      <c r="G3490" s="34"/>
      <c r="H3490" s="32"/>
      <c r="I3490" s="35"/>
      <c r="J3490" s="34"/>
      <c r="K3490" s="32"/>
      <c r="L3490" s="33"/>
      <c r="M3490" s="32"/>
      <c r="O3490" s="24"/>
    </row>
    <row r="3491" spans="2:15" s="23" customFormat="1" ht="21" customHeight="1">
      <c r="B3491" s="39"/>
      <c r="C3491" s="40"/>
      <c r="D3491" s="37"/>
      <c r="E3491" s="36"/>
      <c r="F3491" s="35"/>
      <c r="G3491" s="34"/>
      <c r="H3491" s="32"/>
      <c r="I3491" s="35"/>
      <c r="J3491" s="34"/>
      <c r="K3491" s="32"/>
      <c r="L3491" s="33"/>
      <c r="M3491" s="32"/>
      <c r="O3491" s="24"/>
    </row>
    <row r="3492" spans="2:15" s="23" customFormat="1" ht="21" customHeight="1">
      <c r="B3492" s="39"/>
      <c r="C3492" s="40"/>
      <c r="D3492" s="37"/>
      <c r="E3492" s="36"/>
      <c r="F3492" s="35"/>
      <c r="G3492" s="34"/>
      <c r="H3492" s="32"/>
      <c r="I3492" s="35"/>
      <c r="J3492" s="34"/>
      <c r="K3492" s="32"/>
      <c r="L3492" s="33"/>
      <c r="M3492" s="32"/>
      <c r="O3492" s="24"/>
    </row>
    <row r="3493" spans="2:15" s="23" customFormat="1" ht="21" customHeight="1">
      <c r="B3493" s="39"/>
      <c r="C3493" s="40"/>
      <c r="D3493" s="37"/>
      <c r="E3493" s="36"/>
      <c r="F3493" s="35"/>
      <c r="G3493" s="34"/>
      <c r="H3493" s="32"/>
      <c r="I3493" s="35"/>
      <c r="J3493" s="34"/>
      <c r="K3493" s="32"/>
      <c r="L3493" s="33"/>
      <c r="M3493" s="32"/>
      <c r="O3493" s="24"/>
    </row>
    <row r="3494" spans="2:15" s="23" customFormat="1" ht="21" customHeight="1">
      <c r="B3494" s="39"/>
      <c r="C3494" s="40"/>
      <c r="D3494" s="37"/>
      <c r="E3494" s="36"/>
      <c r="F3494" s="35"/>
      <c r="G3494" s="34"/>
      <c r="H3494" s="32"/>
      <c r="I3494" s="35"/>
      <c r="J3494" s="34"/>
      <c r="K3494" s="32"/>
      <c r="L3494" s="33"/>
      <c r="M3494" s="32"/>
      <c r="O3494" s="24"/>
    </row>
    <row r="3495" spans="2:15" s="23" customFormat="1" ht="21" customHeight="1">
      <c r="B3495" s="39"/>
      <c r="C3495" s="40"/>
      <c r="D3495" s="37"/>
      <c r="E3495" s="36"/>
      <c r="F3495" s="35"/>
      <c r="G3495" s="34"/>
      <c r="H3495" s="32"/>
      <c r="I3495" s="35"/>
      <c r="J3495" s="34"/>
      <c r="K3495" s="32"/>
      <c r="L3495" s="33"/>
      <c r="M3495" s="32"/>
      <c r="O3495" s="24"/>
    </row>
    <row r="3496" spans="2:15" s="23" customFormat="1" ht="21" customHeight="1">
      <c r="B3496" s="39"/>
      <c r="C3496" s="40"/>
      <c r="D3496" s="37"/>
      <c r="E3496" s="36"/>
      <c r="F3496" s="35"/>
      <c r="G3496" s="34"/>
      <c r="H3496" s="32"/>
      <c r="I3496" s="35"/>
      <c r="J3496" s="34"/>
      <c r="K3496" s="32"/>
      <c r="L3496" s="33"/>
      <c r="M3496" s="32"/>
      <c r="O3496" s="24"/>
    </row>
    <row r="3497" spans="2:15" s="23" customFormat="1" ht="21" customHeight="1">
      <c r="B3497" s="39"/>
      <c r="C3497" s="40"/>
      <c r="D3497" s="37"/>
      <c r="E3497" s="36"/>
      <c r="F3497" s="35"/>
      <c r="G3497" s="34"/>
      <c r="H3497" s="32"/>
      <c r="I3497" s="35"/>
      <c r="J3497" s="34"/>
      <c r="K3497" s="32"/>
      <c r="L3497" s="33"/>
      <c r="M3497" s="32"/>
      <c r="O3497" s="24"/>
    </row>
    <row r="3498" spans="2:15" s="23" customFormat="1" ht="21" customHeight="1">
      <c r="B3498" s="39"/>
      <c r="C3498" s="40"/>
      <c r="D3498" s="37"/>
      <c r="E3498" s="36"/>
      <c r="F3498" s="35"/>
      <c r="G3498" s="34"/>
      <c r="H3498" s="32"/>
      <c r="I3498" s="35"/>
      <c r="J3498" s="34"/>
      <c r="K3498" s="32"/>
      <c r="L3498" s="33"/>
      <c r="M3498" s="32"/>
      <c r="O3498" s="24"/>
    </row>
    <row r="3499" spans="2:15" s="23" customFormat="1" ht="21" customHeight="1">
      <c r="B3499" s="39"/>
      <c r="C3499" s="40"/>
      <c r="D3499" s="37"/>
      <c r="E3499" s="36"/>
      <c r="F3499" s="35"/>
      <c r="G3499" s="34"/>
      <c r="H3499" s="32"/>
      <c r="I3499" s="35"/>
      <c r="J3499" s="34"/>
      <c r="K3499" s="32"/>
      <c r="L3499" s="33"/>
      <c r="M3499" s="32"/>
      <c r="O3499" s="24"/>
    </row>
    <row r="3500" spans="2:15" s="23" customFormat="1" ht="21" customHeight="1">
      <c r="B3500" s="39"/>
      <c r="C3500" s="40"/>
      <c r="D3500" s="37"/>
      <c r="E3500" s="36"/>
      <c r="F3500" s="35"/>
      <c r="G3500" s="34"/>
      <c r="H3500" s="32"/>
      <c r="I3500" s="35"/>
      <c r="J3500" s="34"/>
      <c r="K3500" s="32"/>
      <c r="L3500" s="33"/>
      <c r="M3500" s="32"/>
      <c r="O3500" s="24"/>
    </row>
    <row r="3501" spans="2:15" s="23" customFormat="1" ht="21" customHeight="1">
      <c r="B3501" s="39"/>
      <c r="C3501" s="40"/>
      <c r="D3501" s="37"/>
      <c r="E3501" s="36"/>
      <c r="F3501" s="35"/>
      <c r="G3501" s="34"/>
      <c r="H3501" s="32"/>
      <c r="I3501" s="35"/>
      <c r="J3501" s="34"/>
      <c r="K3501" s="32"/>
      <c r="L3501" s="33"/>
      <c r="M3501" s="32"/>
      <c r="O3501" s="24"/>
    </row>
    <row r="3502" spans="2:15" s="23" customFormat="1" ht="21" customHeight="1">
      <c r="B3502" s="39"/>
      <c r="C3502" s="40"/>
      <c r="D3502" s="37"/>
      <c r="E3502" s="36"/>
      <c r="F3502" s="35"/>
      <c r="G3502" s="34"/>
      <c r="H3502" s="32"/>
      <c r="I3502" s="35"/>
      <c r="J3502" s="34"/>
      <c r="K3502" s="32"/>
      <c r="L3502" s="33"/>
      <c r="M3502" s="32"/>
      <c r="O3502" s="24"/>
    </row>
    <row r="3503" spans="2:15" s="23" customFormat="1" ht="21" customHeight="1">
      <c r="B3503" s="39"/>
      <c r="C3503" s="40"/>
      <c r="D3503" s="37"/>
      <c r="E3503" s="36"/>
      <c r="F3503" s="35"/>
      <c r="G3503" s="34"/>
      <c r="H3503" s="32"/>
      <c r="I3503" s="35"/>
      <c r="J3503" s="34"/>
      <c r="K3503" s="32"/>
      <c r="L3503" s="33"/>
      <c r="M3503" s="32"/>
      <c r="O3503" s="24"/>
    </row>
    <row r="3504" spans="2:15" s="23" customFormat="1" ht="21" customHeight="1">
      <c r="B3504" s="39"/>
      <c r="C3504" s="38"/>
      <c r="D3504" s="37"/>
      <c r="E3504" s="36"/>
      <c r="F3504" s="35"/>
      <c r="G3504" s="34"/>
      <c r="H3504" s="32"/>
      <c r="I3504" s="35"/>
      <c r="J3504" s="34"/>
      <c r="K3504" s="32"/>
      <c r="L3504" s="33"/>
      <c r="M3504" s="32"/>
      <c r="O3504" s="24"/>
    </row>
    <row r="3505" spans="2:16" s="23" customFormat="1" ht="21" customHeight="1">
      <c r="B3505" s="39"/>
      <c r="C3505" s="38"/>
      <c r="D3505" s="37"/>
      <c r="E3505" s="36"/>
      <c r="F3505" s="35"/>
      <c r="G3505" s="34"/>
      <c r="H3505" s="32"/>
      <c r="I3505" s="35"/>
      <c r="J3505" s="34"/>
      <c r="K3505" s="32"/>
      <c r="L3505" s="33"/>
      <c r="M3505" s="32"/>
      <c r="O3505" s="24"/>
    </row>
    <row r="3506" spans="2:16" s="23" customFormat="1" ht="21" customHeight="1">
      <c r="B3506" s="39"/>
      <c r="C3506" s="38"/>
      <c r="D3506" s="37"/>
      <c r="E3506" s="36"/>
      <c r="F3506" s="35"/>
      <c r="G3506" s="34"/>
      <c r="H3506" s="32"/>
      <c r="I3506" s="35"/>
      <c r="J3506" s="34"/>
      <c r="K3506" s="32"/>
      <c r="L3506" s="33"/>
      <c r="M3506" s="32"/>
      <c r="O3506" s="24"/>
    </row>
    <row r="3507" spans="2:16" s="23" customFormat="1" ht="21" customHeight="1">
      <c r="B3507" s="39"/>
      <c r="C3507" s="38"/>
      <c r="D3507" s="37"/>
      <c r="E3507" s="36"/>
      <c r="F3507" s="35"/>
      <c r="G3507" s="34"/>
      <c r="H3507" s="32"/>
      <c r="I3507" s="35"/>
      <c r="J3507" s="34"/>
      <c r="K3507" s="32"/>
      <c r="L3507" s="33"/>
      <c r="M3507" s="32"/>
      <c r="O3507" s="24"/>
    </row>
    <row r="3508" spans="2:16" s="23" customFormat="1" ht="21" customHeight="1">
      <c r="B3508" s="31"/>
      <c r="C3508" s="30"/>
      <c r="D3508" s="29"/>
      <c r="E3508" s="28"/>
      <c r="F3508" s="26"/>
      <c r="G3508" s="27"/>
      <c r="H3508" s="25"/>
      <c r="I3508" s="26"/>
      <c r="J3508" s="27"/>
      <c r="K3508" s="25"/>
      <c r="L3508" s="26"/>
      <c r="M3508" s="25"/>
      <c r="O3508" s="24"/>
    </row>
    <row r="3509" spans="2:16" s="23" customFormat="1" ht="21" customHeight="1">
      <c r="B3509" s="31"/>
      <c r="C3509" s="30"/>
      <c r="D3509" s="29"/>
      <c r="E3509" s="28"/>
      <c r="F3509" s="26"/>
      <c r="G3509" s="27"/>
      <c r="H3509" s="25"/>
      <c r="I3509" s="26"/>
      <c r="J3509" s="27"/>
      <c r="K3509" s="25"/>
      <c r="L3509" s="26"/>
      <c r="M3509" s="25"/>
      <c r="O3509" s="24"/>
    </row>
    <row r="3510" spans="2:16" ht="21" customHeight="1">
      <c r="F3510" s="20"/>
      <c r="G3510" s="21"/>
      <c r="H3510" s="22"/>
      <c r="I3510" s="20"/>
      <c r="J3510" s="21"/>
      <c r="K3510" s="21"/>
      <c r="L3510" s="20"/>
      <c r="M3510" s="19"/>
    </row>
    <row r="3511" spans="2:16" ht="21" customHeight="1">
      <c r="B3511" s="58"/>
      <c r="C3511" s="58"/>
      <c r="D3511" s="58"/>
      <c r="E3511" s="58"/>
      <c r="F3511" s="58"/>
      <c r="G3511" s="57"/>
      <c r="H3511" s="56"/>
      <c r="I3511" s="55"/>
      <c r="J3511" s="55"/>
      <c r="K3511" s="55"/>
      <c r="L3511" s="55"/>
      <c r="M3511" s="55"/>
      <c r="O3511" s="511"/>
      <c r="P3511" s="511"/>
    </row>
    <row r="3512" spans="2:16" ht="21" customHeight="1">
      <c r="B3512" s="54"/>
      <c r="C3512" s="53"/>
      <c r="D3512" s="53"/>
      <c r="E3512" s="53"/>
      <c r="F3512" s="53"/>
      <c r="G3512" s="21"/>
      <c r="H3512" s="22"/>
      <c r="I3512" s="20"/>
      <c r="J3512" s="21"/>
      <c r="K3512" s="21"/>
      <c r="L3512" s="52"/>
      <c r="M3512" s="51"/>
    </row>
    <row r="3513" spans="2:16" ht="21" customHeight="1">
      <c r="F3513" s="20"/>
      <c r="G3513" s="21"/>
      <c r="H3513" s="22"/>
      <c r="I3513" s="20"/>
      <c r="J3513" s="21"/>
      <c r="K3513" s="21"/>
      <c r="L3513" s="20"/>
      <c r="M3513" s="50"/>
    </row>
    <row r="3514" spans="2:16" s="23" customFormat="1" ht="21" customHeight="1">
      <c r="C3514" s="49"/>
      <c r="D3514" s="49"/>
      <c r="E3514" s="44"/>
      <c r="F3514" s="41"/>
      <c r="G3514" s="41"/>
      <c r="H3514" s="41"/>
      <c r="I3514" s="41"/>
      <c r="J3514" s="48"/>
      <c r="K3514" s="41"/>
      <c r="L3514" s="48"/>
      <c r="M3514" s="47"/>
      <c r="O3514" s="24"/>
    </row>
    <row r="3515" spans="2:16" s="23" customFormat="1" ht="21" customHeight="1">
      <c r="B3515" s="46"/>
      <c r="C3515" s="45"/>
      <c r="D3515" s="45"/>
      <c r="E3515" s="44"/>
      <c r="F3515" s="42"/>
      <c r="G3515" s="41"/>
      <c r="H3515" s="43"/>
      <c r="I3515" s="42"/>
      <c r="J3515" s="41"/>
      <c r="K3515" s="41"/>
      <c r="L3515" s="42"/>
      <c r="M3515" s="41"/>
      <c r="O3515" s="24"/>
    </row>
    <row r="3516" spans="2:16" s="23" customFormat="1" ht="21" customHeight="1">
      <c r="B3516" s="39"/>
      <c r="C3516" s="40"/>
      <c r="D3516" s="37"/>
      <c r="E3516" s="36"/>
      <c r="F3516" s="35"/>
      <c r="G3516" s="34"/>
      <c r="H3516" s="32"/>
      <c r="I3516" s="35"/>
      <c r="J3516" s="34"/>
      <c r="K3516" s="32"/>
      <c r="L3516" s="33"/>
      <c r="M3516" s="32"/>
      <c r="O3516" s="24"/>
    </row>
    <row r="3517" spans="2:16" s="23" customFormat="1" ht="21" customHeight="1">
      <c r="B3517" s="39"/>
      <c r="C3517" s="40"/>
      <c r="D3517" s="37"/>
      <c r="E3517" s="36"/>
      <c r="F3517" s="35"/>
      <c r="G3517" s="34"/>
      <c r="H3517" s="32"/>
      <c r="I3517" s="35"/>
      <c r="J3517" s="34"/>
      <c r="K3517" s="32"/>
      <c r="L3517" s="33"/>
      <c r="M3517" s="32"/>
      <c r="O3517" s="24"/>
    </row>
    <row r="3518" spans="2:16" s="23" customFormat="1" ht="21" customHeight="1">
      <c r="B3518" s="39"/>
      <c r="C3518" s="40"/>
      <c r="D3518" s="37"/>
      <c r="E3518" s="36"/>
      <c r="F3518" s="35"/>
      <c r="G3518" s="34"/>
      <c r="H3518" s="32"/>
      <c r="I3518" s="35"/>
      <c r="J3518" s="34"/>
      <c r="K3518" s="32"/>
      <c r="L3518" s="33"/>
      <c r="M3518" s="32"/>
      <c r="O3518" s="24"/>
    </row>
    <row r="3519" spans="2:16" s="23" customFormat="1" ht="21" customHeight="1">
      <c r="B3519" s="39"/>
      <c r="C3519" s="40"/>
      <c r="D3519" s="37"/>
      <c r="E3519" s="36"/>
      <c r="F3519" s="35"/>
      <c r="G3519" s="34"/>
      <c r="H3519" s="32"/>
      <c r="I3519" s="35"/>
      <c r="J3519" s="34"/>
      <c r="K3519" s="32"/>
      <c r="L3519" s="33"/>
      <c r="M3519" s="32"/>
      <c r="O3519" s="24"/>
    </row>
    <row r="3520" spans="2:16" s="23" customFormat="1" ht="21" customHeight="1">
      <c r="B3520" s="39"/>
      <c r="C3520" s="40"/>
      <c r="D3520" s="37"/>
      <c r="E3520" s="36"/>
      <c r="F3520" s="35"/>
      <c r="G3520" s="34"/>
      <c r="H3520" s="32"/>
      <c r="I3520" s="35"/>
      <c r="J3520" s="34"/>
      <c r="K3520" s="32"/>
      <c r="L3520" s="33"/>
      <c r="M3520" s="32"/>
      <c r="O3520" s="24"/>
    </row>
    <row r="3521" spans="2:15" s="23" customFormat="1" ht="21" customHeight="1">
      <c r="B3521" s="39"/>
      <c r="C3521" s="40"/>
      <c r="D3521" s="37"/>
      <c r="E3521" s="36"/>
      <c r="F3521" s="35"/>
      <c r="G3521" s="34"/>
      <c r="H3521" s="32"/>
      <c r="I3521" s="35"/>
      <c r="J3521" s="34"/>
      <c r="K3521" s="32"/>
      <c r="L3521" s="33"/>
      <c r="M3521" s="32"/>
      <c r="O3521" s="24"/>
    </row>
    <row r="3522" spans="2:15" s="23" customFormat="1" ht="21" customHeight="1">
      <c r="B3522" s="39"/>
      <c r="C3522" s="40"/>
      <c r="D3522" s="37"/>
      <c r="E3522" s="36"/>
      <c r="F3522" s="35"/>
      <c r="G3522" s="34"/>
      <c r="H3522" s="32"/>
      <c r="I3522" s="35"/>
      <c r="J3522" s="34"/>
      <c r="K3522" s="32"/>
      <c r="L3522" s="33"/>
      <c r="M3522" s="32"/>
      <c r="O3522" s="24"/>
    </row>
    <row r="3523" spans="2:15" s="23" customFormat="1" ht="21" customHeight="1">
      <c r="B3523" s="39"/>
      <c r="C3523" s="40"/>
      <c r="D3523" s="37"/>
      <c r="E3523" s="36"/>
      <c r="F3523" s="35"/>
      <c r="G3523" s="34"/>
      <c r="H3523" s="32"/>
      <c r="I3523" s="35"/>
      <c r="J3523" s="34"/>
      <c r="K3523" s="32"/>
      <c r="L3523" s="33"/>
      <c r="M3523" s="32"/>
      <c r="O3523" s="24"/>
    </row>
    <row r="3524" spans="2:15" s="23" customFormat="1" ht="21" customHeight="1">
      <c r="B3524" s="39"/>
      <c r="C3524" s="40"/>
      <c r="D3524" s="37"/>
      <c r="E3524" s="36"/>
      <c r="F3524" s="35"/>
      <c r="G3524" s="34"/>
      <c r="H3524" s="32"/>
      <c r="I3524" s="35"/>
      <c r="J3524" s="34"/>
      <c r="K3524" s="32"/>
      <c r="L3524" s="33"/>
      <c r="M3524" s="32"/>
      <c r="O3524" s="24"/>
    </row>
    <row r="3525" spans="2:15" s="23" customFormat="1" ht="21" customHeight="1">
      <c r="B3525" s="39"/>
      <c r="C3525" s="40"/>
      <c r="D3525" s="37"/>
      <c r="E3525" s="36"/>
      <c r="F3525" s="35"/>
      <c r="G3525" s="34"/>
      <c r="H3525" s="32"/>
      <c r="I3525" s="35"/>
      <c r="J3525" s="34"/>
      <c r="K3525" s="32"/>
      <c r="L3525" s="33"/>
      <c r="M3525" s="32"/>
      <c r="O3525" s="24"/>
    </row>
    <row r="3526" spans="2:15" s="23" customFormat="1" ht="21" customHeight="1">
      <c r="B3526" s="39"/>
      <c r="C3526" s="40"/>
      <c r="D3526" s="37"/>
      <c r="E3526" s="36"/>
      <c r="F3526" s="35"/>
      <c r="G3526" s="34"/>
      <c r="H3526" s="32"/>
      <c r="I3526" s="35"/>
      <c r="J3526" s="34"/>
      <c r="K3526" s="32"/>
      <c r="L3526" s="33"/>
      <c r="M3526" s="32"/>
      <c r="O3526" s="24"/>
    </row>
    <row r="3527" spans="2:15" s="23" customFormat="1" ht="21" customHeight="1">
      <c r="B3527" s="39"/>
      <c r="C3527" s="40"/>
      <c r="D3527" s="37"/>
      <c r="E3527" s="36"/>
      <c r="F3527" s="35"/>
      <c r="G3527" s="34"/>
      <c r="H3527" s="32"/>
      <c r="I3527" s="35"/>
      <c r="J3527" s="34"/>
      <c r="K3527" s="32"/>
      <c r="L3527" s="33"/>
      <c r="M3527" s="32"/>
      <c r="O3527" s="24"/>
    </row>
    <row r="3528" spans="2:15" s="23" customFormat="1" ht="21" customHeight="1">
      <c r="B3528" s="39"/>
      <c r="C3528" s="40"/>
      <c r="D3528" s="37"/>
      <c r="E3528" s="36"/>
      <c r="F3528" s="35"/>
      <c r="G3528" s="34"/>
      <c r="H3528" s="32"/>
      <c r="I3528" s="35"/>
      <c r="J3528" s="34"/>
      <c r="K3528" s="32"/>
      <c r="L3528" s="33"/>
      <c r="M3528" s="32"/>
      <c r="O3528" s="24"/>
    </row>
    <row r="3529" spans="2:15" s="23" customFormat="1" ht="21" customHeight="1">
      <c r="B3529" s="39"/>
      <c r="C3529" s="40"/>
      <c r="D3529" s="37"/>
      <c r="E3529" s="36"/>
      <c r="F3529" s="35"/>
      <c r="G3529" s="34"/>
      <c r="H3529" s="32"/>
      <c r="I3529" s="35"/>
      <c r="J3529" s="34"/>
      <c r="K3529" s="32"/>
      <c r="L3529" s="33"/>
      <c r="M3529" s="32"/>
      <c r="O3529" s="24"/>
    </row>
    <row r="3530" spans="2:15" s="23" customFormat="1" ht="21" customHeight="1">
      <c r="B3530" s="39"/>
      <c r="C3530" s="40"/>
      <c r="D3530" s="37"/>
      <c r="E3530" s="36"/>
      <c r="F3530" s="35"/>
      <c r="G3530" s="34"/>
      <c r="H3530" s="32"/>
      <c r="I3530" s="35"/>
      <c r="J3530" s="34"/>
      <c r="K3530" s="32"/>
      <c r="L3530" s="33"/>
      <c r="M3530" s="32"/>
      <c r="O3530" s="24"/>
    </row>
    <row r="3531" spans="2:15" s="23" customFormat="1" ht="21" customHeight="1">
      <c r="B3531" s="39"/>
      <c r="C3531" s="38"/>
      <c r="D3531" s="37"/>
      <c r="E3531" s="36"/>
      <c r="F3531" s="35"/>
      <c r="G3531" s="34"/>
      <c r="H3531" s="32"/>
      <c r="I3531" s="35"/>
      <c r="J3531" s="34"/>
      <c r="K3531" s="32"/>
      <c r="L3531" s="33"/>
      <c r="M3531" s="32"/>
      <c r="O3531" s="24"/>
    </row>
    <row r="3532" spans="2:15" s="23" customFormat="1" ht="21" customHeight="1">
      <c r="B3532" s="39"/>
      <c r="C3532" s="38"/>
      <c r="D3532" s="37"/>
      <c r="E3532" s="36"/>
      <c r="F3532" s="35"/>
      <c r="G3532" s="34"/>
      <c r="H3532" s="32"/>
      <c r="I3532" s="35"/>
      <c r="J3532" s="34"/>
      <c r="K3532" s="32"/>
      <c r="L3532" s="33"/>
      <c r="M3532" s="32"/>
      <c r="O3532" s="24"/>
    </row>
    <row r="3533" spans="2:15" s="23" customFormat="1" ht="21" customHeight="1">
      <c r="B3533" s="39"/>
      <c r="C3533" s="38"/>
      <c r="D3533" s="37"/>
      <c r="E3533" s="36"/>
      <c r="F3533" s="35"/>
      <c r="G3533" s="34"/>
      <c r="H3533" s="32"/>
      <c r="I3533" s="35"/>
      <c r="J3533" s="34"/>
      <c r="K3533" s="32"/>
      <c r="L3533" s="33"/>
      <c r="M3533" s="32"/>
      <c r="O3533" s="24"/>
    </row>
    <row r="3534" spans="2:15" s="23" customFormat="1" ht="21" customHeight="1">
      <c r="B3534" s="39"/>
      <c r="C3534" s="38"/>
      <c r="D3534" s="37"/>
      <c r="E3534" s="36"/>
      <c r="F3534" s="35"/>
      <c r="G3534" s="34"/>
      <c r="H3534" s="32"/>
      <c r="I3534" s="35"/>
      <c r="J3534" s="34"/>
      <c r="K3534" s="32"/>
      <c r="L3534" s="33"/>
      <c r="M3534" s="32"/>
      <c r="O3534" s="24"/>
    </row>
    <row r="3535" spans="2:15" s="23" customFormat="1" ht="21" customHeight="1">
      <c r="B3535" s="31"/>
      <c r="C3535" s="30"/>
      <c r="D3535" s="29"/>
      <c r="E3535" s="28"/>
      <c r="F3535" s="26"/>
      <c r="G3535" s="27"/>
      <c r="H3535" s="25"/>
      <c r="I3535" s="26"/>
      <c r="J3535" s="27"/>
      <c r="K3535" s="25"/>
      <c r="L3535" s="26"/>
      <c r="M3535" s="25"/>
      <c r="O3535" s="24"/>
    </row>
    <row r="3536" spans="2:15" s="23" customFormat="1" ht="21" customHeight="1">
      <c r="B3536" s="31"/>
      <c r="C3536" s="30"/>
      <c r="D3536" s="29"/>
      <c r="E3536" s="28"/>
      <c r="F3536" s="26"/>
      <c r="G3536" s="27"/>
      <c r="H3536" s="25"/>
      <c r="I3536" s="26"/>
      <c r="J3536" s="27"/>
      <c r="K3536" s="25"/>
      <c r="L3536" s="26"/>
      <c r="M3536" s="25"/>
      <c r="O3536" s="24"/>
    </row>
    <row r="3537" spans="2:16" ht="21" customHeight="1">
      <c r="F3537" s="20"/>
      <c r="G3537" s="21"/>
      <c r="H3537" s="22"/>
      <c r="I3537" s="20"/>
      <c r="J3537" s="21"/>
      <c r="K3537" s="21"/>
      <c r="L3537" s="20"/>
      <c r="M3537" s="19"/>
    </row>
    <row r="3538" spans="2:16" ht="21" customHeight="1">
      <c r="B3538" s="58"/>
      <c r="C3538" s="58"/>
      <c r="D3538" s="58"/>
      <c r="E3538" s="58"/>
      <c r="F3538" s="58"/>
      <c r="G3538" s="57"/>
      <c r="H3538" s="56"/>
      <c r="I3538" s="55"/>
      <c r="J3538" s="55"/>
      <c r="K3538" s="55"/>
      <c r="L3538" s="55"/>
      <c r="M3538" s="55"/>
      <c r="O3538" s="511"/>
      <c r="P3538" s="511"/>
    </row>
    <row r="3539" spans="2:16" ht="21" customHeight="1">
      <c r="B3539" s="54"/>
      <c r="C3539" s="53"/>
      <c r="D3539" s="53"/>
      <c r="E3539" s="53"/>
      <c r="F3539" s="53"/>
      <c r="G3539" s="21"/>
      <c r="H3539" s="22"/>
      <c r="I3539" s="20"/>
      <c r="J3539" s="21"/>
      <c r="K3539" s="21"/>
      <c r="L3539" s="52"/>
      <c r="M3539" s="51"/>
    </row>
    <row r="3540" spans="2:16" ht="21" customHeight="1">
      <c r="F3540" s="20"/>
      <c r="G3540" s="21"/>
      <c r="H3540" s="22"/>
      <c r="I3540" s="20"/>
      <c r="J3540" s="21"/>
      <c r="K3540" s="21"/>
      <c r="L3540" s="20"/>
      <c r="M3540" s="50"/>
    </row>
    <row r="3541" spans="2:16" s="23" customFormat="1" ht="21" customHeight="1">
      <c r="C3541" s="49"/>
      <c r="D3541" s="49"/>
      <c r="E3541" s="44"/>
      <c r="F3541" s="41"/>
      <c r="G3541" s="41"/>
      <c r="H3541" s="41"/>
      <c r="I3541" s="41"/>
      <c r="J3541" s="48"/>
      <c r="K3541" s="41"/>
      <c r="L3541" s="48"/>
      <c r="M3541" s="47"/>
      <c r="O3541" s="24"/>
    </row>
    <row r="3542" spans="2:16" s="23" customFormat="1" ht="21" customHeight="1">
      <c r="B3542" s="46"/>
      <c r="C3542" s="45"/>
      <c r="D3542" s="45"/>
      <c r="E3542" s="44"/>
      <c r="F3542" s="42"/>
      <c r="G3542" s="41"/>
      <c r="H3542" s="43"/>
      <c r="I3542" s="42"/>
      <c r="J3542" s="41"/>
      <c r="K3542" s="41"/>
      <c r="L3542" s="42"/>
      <c r="M3542" s="41"/>
      <c r="O3542" s="24"/>
    </row>
    <row r="3543" spans="2:16" s="23" customFormat="1" ht="21" customHeight="1">
      <c r="B3543" s="39"/>
      <c r="C3543" s="40"/>
      <c r="D3543" s="37"/>
      <c r="E3543" s="36"/>
      <c r="F3543" s="35"/>
      <c r="G3543" s="34"/>
      <c r="H3543" s="32"/>
      <c r="I3543" s="35"/>
      <c r="J3543" s="34"/>
      <c r="K3543" s="32"/>
      <c r="L3543" s="33"/>
      <c r="M3543" s="32"/>
      <c r="O3543" s="24"/>
    </row>
    <row r="3544" spans="2:16" s="23" customFormat="1" ht="21" customHeight="1">
      <c r="B3544" s="39"/>
      <c r="C3544" s="40"/>
      <c r="D3544" s="37"/>
      <c r="E3544" s="36"/>
      <c r="F3544" s="35"/>
      <c r="G3544" s="34"/>
      <c r="H3544" s="32"/>
      <c r="I3544" s="35"/>
      <c r="J3544" s="34"/>
      <c r="K3544" s="32"/>
      <c r="L3544" s="33"/>
      <c r="M3544" s="32"/>
      <c r="O3544" s="24"/>
    </row>
    <row r="3545" spans="2:16" s="23" customFormat="1" ht="21" customHeight="1">
      <c r="B3545" s="39"/>
      <c r="C3545" s="40"/>
      <c r="D3545" s="37"/>
      <c r="E3545" s="36"/>
      <c r="F3545" s="35"/>
      <c r="G3545" s="34"/>
      <c r="H3545" s="32"/>
      <c r="I3545" s="35"/>
      <c r="J3545" s="34"/>
      <c r="K3545" s="32"/>
      <c r="L3545" s="33"/>
      <c r="M3545" s="32"/>
      <c r="O3545" s="24"/>
    </row>
    <row r="3546" spans="2:16" s="23" customFormat="1" ht="21" customHeight="1">
      <c r="B3546" s="39"/>
      <c r="C3546" s="40"/>
      <c r="D3546" s="37"/>
      <c r="E3546" s="36"/>
      <c r="F3546" s="35"/>
      <c r="G3546" s="34"/>
      <c r="H3546" s="32"/>
      <c r="I3546" s="35"/>
      <c r="J3546" s="34"/>
      <c r="K3546" s="32"/>
      <c r="L3546" s="33"/>
      <c r="M3546" s="32"/>
      <c r="O3546" s="24"/>
    </row>
    <row r="3547" spans="2:16" s="23" customFormat="1" ht="21" customHeight="1">
      <c r="B3547" s="39"/>
      <c r="C3547" s="40"/>
      <c r="D3547" s="37"/>
      <c r="E3547" s="36"/>
      <c r="F3547" s="35"/>
      <c r="G3547" s="34"/>
      <c r="H3547" s="32"/>
      <c r="I3547" s="35"/>
      <c r="J3547" s="34"/>
      <c r="K3547" s="32"/>
      <c r="L3547" s="33"/>
      <c r="M3547" s="32"/>
      <c r="O3547" s="24"/>
    </row>
    <row r="3548" spans="2:16" s="23" customFormat="1" ht="21" customHeight="1">
      <c r="B3548" s="39"/>
      <c r="C3548" s="40"/>
      <c r="D3548" s="37"/>
      <c r="E3548" s="36"/>
      <c r="F3548" s="35"/>
      <c r="G3548" s="34"/>
      <c r="H3548" s="32"/>
      <c r="I3548" s="35"/>
      <c r="J3548" s="34"/>
      <c r="K3548" s="32"/>
      <c r="L3548" s="33"/>
      <c r="M3548" s="32"/>
      <c r="O3548" s="24"/>
    </row>
    <row r="3549" spans="2:16" s="23" customFormat="1" ht="21" customHeight="1">
      <c r="B3549" s="39"/>
      <c r="C3549" s="40"/>
      <c r="D3549" s="37"/>
      <c r="E3549" s="36"/>
      <c r="F3549" s="35"/>
      <c r="G3549" s="34"/>
      <c r="H3549" s="32"/>
      <c r="I3549" s="35"/>
      <c r="J3549" s="34"/>
      <c r="K3549" s="32"/>
      <c r="L3549" s="33"/>
      <c r="M3549" s="32"/>
      <c r="O3549" s="24"/>
    </row>
    <row r="3550" spans="2:16" s="23" customFormat="1" ht="21" customHeight="1">
      <c r="B3550" s="39"/>
      <c r="C3550" s="40"/>
      <c r="D3550" s="37"/>
      <c r="E3550" s="36"/>
      <c r="F3550" s="35"/>
      <c r="G3550" s="34"/>
      <c r="H3550" s="32"/>
      <c r="I3550" s="35"/>
      <c r="J3550" s="34"/>
      <c r="K3550" s="32"/>
      <c r="L3550" s="33"/>
      <c r="M3550" s="32"/>
      <c r="O3550" s="24"/>
    </row>
    <row r="3551" spans="2:16" s="23" customFormat="1" ht="21" customHeight="1">
      <c r="B3551" s="39"/>
      <c r="C3551" s="40"/>
      <c r="D3551" s="37"/>
      <c r="E3551" s="36"/>
      <c r="F3551" s="35"/>
      <c r="G3551" s="34"/>
      <c r="H3551" s="32"/>
      <c r="I3551" s="35"/>
      <c r="J3551" s="34"/>
      <c r="K3551" s="32"/>
      <c r="L3551" s="33"/>
      <c r="M3551" s="32"/>
      <c r="O3551" s="24"/>
    </row>
    <row r="3552" spans="2:16" s="23" customFormat="1" ht="21" customHeight="1">
      <c r="B3552" s="39"/>
      <c r="C3552" s="40"/>
      <c r="D3552" s="37"/>
      <c r="E3552" s="36"/>
      <c r="F3552" s="35"/>
      <c r="G3552" s="34"/>
      <c r="H3552" s="32"/>
      <c r="I3552" s="35"/>
      <c r="J3552" s="34"/>
      <c r="K3552" s="32"/>
      <c r="L3552" s="33"/>
      <c r="M3552" s="32"/>
      <c r="O3552" s="24"/>
    </row>
    <row r="3553" spans="2:16" s="23" customFormat="1" ht="21" customHeight="1">
      <c r="B3553" s="39"/>
      <c r="C3553" s="40"/>
      <c r="D3553" s="37"/>
      <c r="E3553" s="36"/>
      <c r="F3553" s="35"/>
      <c r="G3553" s="34"/>
      <c r="H3553" s="32"/>
      <c r="I3553" s="35"/>
      <c r="J3553" s="34"/>
      <c r="K3553" s="32"/>
      <c r="L3553" s="33"/>
      <c r="M3553" s="32"/>
      <c r="O3553" s="24"/>
    </row>
    <row r="3554" spans="2:16" s="23" customFormat="1" ht="21" customHeight="1">
      <c r="B3554" s="39"/>
      <c r="C3554" s="40"/>
      <c r="D3554" s="37"/>
      <c r="E3554" s="36"/>
      <c r="F3554" s="35"/>
      <c r="G3554" s="34"/>
      <c r="H3554" s="32"/>
      <c r="I3554" s="35"/>
      <c r="J3554" s="34"/>
      <c r="K3554" s="32"/>
      <c r="L3554" s="33"/>
      <c r="M3554" s="32"/>
      <c r="O3554" s="24"/>
    </row>
    <row r="3555" spans="2:16" s="23" customFormat="1" ht="21" customHeight="1">
      <c r="B3555" s="39"/>
      <c r="C3555" s="40"/>
      <c r="D3555" s="37"/>
      <c r="E3555" s="36"/>
      <c r="F3555" s="35"/>
      <c r="G3555" s="34"/>
      <c r="H3555" s="32"/>
      <c r="I3555" s="35"/>
      <c r="J3555" s="34"/>
      <c r="K3555" s="32"/>
      <c r="L3555" s="33"/>
      <c r="M3555" s="32"/>
      <c r="O3555" s="24"/>
    </row>
    <row r="3556" spans="2:16" s="23" customFormat="1" ht="21" customHeight="1">
      <c r="B3556" s="39"/>
      <c r="C3556" s="40"/>
      <c r="D3556" s="37"/>
      <c r="E3556" s="36"/>
      <c r="F3556" s="35"/>
      <c r="G3556" s="34"/>
      <c r="H3556" s="32"/>
      <c r="I3556" s="35"/>
      <c r="J3556" s="34"/>
      <c r="K3556" s="32"/>
      <c r="L3556" s="33"/>
      <c r="M3556" s="32"/>
      <c r="O3556" s="24"/>
    </row>
    <row r="3557" spans="2:16" s="23" customFormat="1" ht="21" customHeight="1">
      <c r="B3557" s="39"/>
      <c r="C3557" s="40"/>
      <c r="D3557" s="37"/>
      <c r="E3557" s="36"/>
      <c r="F3557" s="35"/>
      <c r="G3557" s="34"/>
      <c r="H3557" s="32"/>
      <c r="I3557" s="35"/>
      <c r="J3557" s="34"/>
      <c r="K3557" s="32"/>
      <c r="L3557" s="33"/>
      <c r="M3557" s="32"/>
      <c r="O3557" s="24"/>
    </row>
    <row r="3558" spans="2:16" s="23" customFormat="1" ht="21" customHeight="1">
      <c r="B3558" s="39"/>
      <c r="C3558" s="38"/>
      <c r="D3558" s="37"/>
      <c r="E3558" s="36"/>
      <c r="F3558" s="35"/>
      <c r="G3558" s="34"/>
      <c r="H3558" s="32"/>
      <c r="I3558" s="35"/>
      <c r="J3558" s="34"/>
      <c r="K3558" s="32"/>
      <c r="L3558" s="33"/>
      <c r="M3558" s="32"/>
      <c r="O3558" s="24"/>
    </row>
    <row r="3559" spans="2:16" s="23" customFormat="1" ht="21" customHeight="1">
      <c r="B3559" s="39"/>
      <c r="C3559" s="38"/>
      <c r="D3559" s="37"/>
      <c r="E3559" s="36"/>
      <c r="F3559" s="35"/>
      <c r="G3559" s="34"/>
      <c r="H3559" s="32"/>
      <c r="I3559" s="35"/>
      <c r="J3559" s="34"/>
      <c r="K3559" s="32"/>
      <c r="L3559" s="33"/>
      <c r="M3559" s="32"/>
      <c r="O3559" s="24"/>
    </row>
    <row r="3560" spans="2:16" s="23" customFormat="1" ht="21" customHeight="1">
      <c r="B3560" s="39"/>
      <c r="C3560" s="38"/>
      <c r="D3560" s="37"/>
      <c r="E3560" s="36"/>
      <c r="F3560" s="35"/>
      <c r="G3560" s="34"/>
      <c r="H3560" s="32"/>
      <c r="I3560" s="35"/>
      <c r="J3560" s="34"/>
      <c r="K3560" s="32"/>
      <c r="L3560" s="33"/>
      <c r="M3560" s="32"/>
      <c r="O3560" s="24"/>
    </row>
    <row r="3561" spans="2:16" s="23" customFormat="1" ht="21" customHeight="1">
      <c r="B3561" s="39"/>
      <c r="C3561" s="38"/>
      <c r="D3561" s="37"/>
      <c r="E3561" s="36"/>
      <c r="F3561" s="35"/>
      <c r="G3561" s="34"/>
      <c r="H3561" s="32"/>
      <c r="I3561" s="35"/>
      <c r="J3561" s="34"/>
      <c r="K3561" s="32"/>
      <c r="L3561" s="33"/>
      <c r="M3561" s="32"/>
      <c r="O3561" s="24"/>
    </row>
    <row r="3562" spans="2:16" s="23" customFormat="1" ht="21" customHeight="1">
      <c r="B3562" s="31"/>
      <c r="C3562" s="30"/>
      <c r="D3562" s="29"/>
      <c r="E3562" s="28"/>
      <c r="F3562" s="26"/>
      <c r="G3562" s="27"/>
      <c r="H3562" s="25"/>
      <c r="I3562" s="26"/>
      <c r="J3562" s="27"/>
      <c r="K3562" s="25"/>
      <c r="L3562" s="26"/>
      <c r="M3562" s="25"/>
      <c r="O3562" s="24"/>
    </row>
    <row r="3563" spans="2:16" s="23" customFormat="1" ht="21" customHeight="1">
      <c r="B3563" s="31"/>
      <c r="C3563" s="30"/>
      <c r="D3563" s="29"/>
      <c r="E3563" s="28"/>
      <c r="F3563" s="26"/>
      <c r="G3563" s="27"/>
      <c r="H3563" s="25"/>
      <c r="I3563" s="26"/>
      <c r="J3563" s="27"/>
      <c r="K3563" s="25"/>
      <c r="L3563" s="26"/>
      <c r="M3563" s="25"/>
      <c r="O3563" s="24"/>
    </row>
    <row r="3564" spans="2:16" ht="21" customHeight="1">
      <c r="F3564" s="20"/>
      <c r="G3564" s="21"/>
      <c r="H3564" s="22"/>
      <c r="I3564" s="20"/>
      <c r="J3564" s="21"/>
      <c r="K3564" s="21"/>
      <c r="L3564" s="20"/>
      <c r="M3564" s="19"/>
    </row>
    <row r="3565" spans="2:16" ht="21" customHeight="1">
      <c r="B3565" s="58"/>
      <c r="C3565" s="58"/>
      <c r="D3565" s="58"/>
      <c r="E3565" s="58"/>
      <c r="F3565" s="58"/>
      <c r="G3565" s="57"/>
      <c r="H3565" s="56"/>
      <c r="I3565" s="55"/>
      <c r="J3565" s="55"/>
      <c r="K3565" s="55"/>
      <c r="L3565" s="55"/>
      <c r="M3565" s="55"/>
      <c r="O3565" s="511"/>
      <c r="P3565" s="511"/>
    </row>
    <row r="3566" spans="2:16" ht="21" customHeight="1">
      <c r="B3566" s="54"/>
      <c r="C3566" s="53"/>
      <c r="D3566" s="53"/>
      <c r="E3566" s="53"/>
      <c r="F3566" s="53"/>
      <c r="G3566" s="21"/>
      <c r="H3566" s="22"/>
      <c r="I3566" s="20"/>
      <c r="J3566" s="21"/>
      <c r="K3566" s="21"/>
      <c r="L3566" s="52"/>
      <c r="M3566" s="51"/>
    </row>
    <row r="3567" spans="2:16" ht="21" customHeight="1">
      <c r="F3567" s="20"/>
      <c r="G3567" s="21"/>
      <c r="H3567" s="22"/>
      <c r="I3567" s="20"/>
      <c r="J3567" s="21"/>
      <c r="K3567" s="21"/>
      <c r="L3567" s="20"/>
      <c r="M3567" s="50"/>
    </row>
    <row r="3568" spans="2:16" s="23" customFormat="1" ht="21" customHeight="1">
      <c r="C3568" s="49"/>
      <c r="D3568" s="49"/>
      <c r="E3568" s="44"/>
      <c r="F3568" s="41"/>
      <c r="G3568" s="41"/>
      <c r="H3568" s="41"/>
      <c r="I3568" s="41"/>
      <c r="J3568" s="48"/>
      <c r="K3568" s="41"/>
      <c r="L3568" s="48"/>
      <c r="M3568" s="47"/>
      <c r="O3568" s="24"/>
    </row>
    <row r="3569" spans="2:15" s="23" customFormat="1" ht="21" customHeight="1">
      <c r="B3569" s="46"/>
      <c r="C3569" s="45"/>
      <c r="D3569" s="45"/>
      <c r="E3569" s="44"/>
      <c r="F3569" s="42"/>
      <c r="G3569" s="41"/>
      <c r="H3569" s="43"/>
      <c r="I3569" s="42"/>
      <c r="J3569" s="41"/>
      <c r="K3569" s="41"/>
      <c r="L3569" s="42"/>
      <c r="M3569" s="41"/>
      <c r="O3569" s="24"/>
    </row>
    <row r="3570" spans="2:15" s="23" customFormat="1" ht="21" customHeight="1">
      <c r="B3570" s="39"/>
      <c r="C3570" s="40"/>
      <c r="D3570" s="37"/>
      <c r="E3570" s="36"/>
      <c r="F3570" s="35"/>
      <c r="G3570" s="34"/>
      <c r="H3570" s="32"/>
      <c r="I3570" s="35"/>
      <c r="J3570" s="34"/>
      <c r="K3570" s="32"/>
      <c r="L3570" s="33"/>
      <c r="M3570" s="32"/>
      <c r="O3570" s="24"/>
    </row>
    <row r="3571" spans="2:15" s="23" customFormat="1" ht="21" customHeight="1">
      <c r="B3571" s="39"/>
      <c r="C3571" s="40"/>
      <c r="D3571" s="37"/>
      <c r="E3571" s="36"/>
      <c r="F3571" s="35"/>
      <c r="G3571" s="34"/>
      <c r="H3571" s="32"/>
      <c r="I3571" s="35"/>
      <c r="J3571" s="34"/>
      <c r="K3571" s="32"/>
      <c r="L3571" s="33"/>
      <c r="M3571" s="32"/>
      <c r="O3571" s="24"/>
    </row>
    <row r="3572" spans="2:15" s="23" customFormat="1" ht="21" customHeight="1">
      <c r="B3572" s="39"/>
      <c r="C3572" s="40"/>
      <c r="D3572" s="37"/>
      <c r="E3572" s="36"/>
      <c r="F3572" s="35"/>
      <c r="G3572" s="34"/>
      <c r="H3572" s="32"/>
      <c r="I3572" s="35"/>
      <c r="J3572" s="34"/>
      <c r="K3572" s="32"/>
      <c r="L3572" s="33"/>
      <c r="M3572" s="32"/>
      <c r="O3572" s="24"/>
    </row>
    <row r="3573" spans="2:15" s="23" customFormat="1" ht="21" customHeight="1">
      <c r="B3573" s="39"/>
      <c r="C3573" s="40"/>
      <c r="D3573" s="37"/>
      <c r="E3573" s="36"/>
      <c r="F3573" s="35"/>
      <c r="G3573" s="34"/>
      <c r="H3573" s="32"/>
      <c r="I3573" s="35"/>
      <c r="J3573" s="34"/>
      <c r="K3573" s="32"/>
      <c r="L3573" s="33"/>
      <c r="M3573" s="32"/>
      <c r="O3573" s="24"/>
    </row>
    <row r="3574" spans="2:15" s="23" customFormat="1" ht="21" customHeight="1">
      <c r="B3574" s="39"/>
      <c r="C3574" s="40"/>
      <c r="D3574" s="37"/>
      <c r="E3574" s="36"/>
      <c r="F3574" s="35"/>
      <c r="G3574" s="34"/>
      <c r="H3574" s="32"/>
      <c r="I3574" s="35"/>
      <c r="J3574" s="34"/>
      <c r="K3574" s="32"/>
      <c r="L3574" s="33"/>
      <c r="M3574" s="32"/>
      <c r="O3574" s="24"/>
    </row>
    <row r="3575" spans="2:15" s="23" customFormat="1" ht="21" customHeight="1">
      <c r="B3575" s="39"/>
      <c r="C3575" s="40"/>
      <c r="D3575" s="37"/>
      <c r="E3575" s="36"/>
      <c r="F3575" s="35"/>
      <c r="G3575" s="34"/>
      <c r="H3575" s="32"/>
      <c r="I3575" s="35"/>
      <c r="J3575" s="34"/>
      <c r="K3575" s="32"/>
      <c r="L3575" s="33"/>
      <c r="M3575" s="32"/>
      <c r="O3575" s="24"/>
    </row>
    <row r="3576" spans="2:15" s="23" customFormat="1" ht="21" customHeight="1">
      <c r="B3576" s="39"/>
      <c r="C3576" s="40"/>
      <c r="D3576" s="37"/>
      <c r="E3576" s="36"/>
      <c r="F3576" s="35"/>
      <c r="G3576" s="34"/>
      <c r="H3576" s="32"/>
      <c r="I3576" s="35"/>
      <c r="J3576" s="34"/>
      <c r="K3576" s="32"/>
      <c r="L3576" s="33"/>
      <c r="M3576" s="32"/>
      <c r="O3576" s="24"/>
    </row>
    <row r="3577" spans="2:15" s="23" customFormat="1" ht="21" customHeight="1">
      <c r="B3577" s="39"/>
      <c r="C3577" s="40"/>
      <c r="D3577" s="37"/>
      <c r="E3577" s="36"/>
      <c r="F3577" s="35"/>
      <c r="G3577" s="34"/>
      <c r="H3577" s="32"/>
      <c r="I3577" s="35"/>
      <c r="J3577" s="34"/>
      <c r="K3577" s="32"/>
      <c r="L3577" s="33"/>
      <c r="M3577" s="32"/>
      <c r="O3577" s="24"/>
    </row>
    <row r="3578" spans="2:15" s="23" customFormat="1" ht="21" customHeight="1">
      <c r="B3578" s="39"/>
      <c r="C3578" s="40"/>
      <c r="D3578" s="37"/>
      <c r="E3578" s="36"/>
      <c r="F3578" s="35"/>
      <c r="G3578" s="34"/>
      <c r="H3578" s="32"/>
      <c r="I3578" s="35"/>
      <c r="J3578" s="34"/>
      <c r="K3578" s="32"/>
      <c r="L3578" s="33"/>
      <c r="M3578" s="32"/>
      <c r="O3578" s="24"/>
    </row>
    <row r="3579" spans="2:15" s="23" customFormat="1" ht="21" customHeight="1">
      <c r="B3579" s="39"/>
      <c r="C3579" s="40"/>
      <c r="D3579" s="37"/>
      <c r="E3579" s="36"/>
      <c r="F3579" s="35"/>
      <c r="G3579" s="34"/>
      <c r="H3579" s="32"/>
      <c r="I3579" s="35"/>
      <c r="J3579" s="34"/>
      <c r="K3579" s="32"/>
      <c r="L3579" s="33"/>
      <c r="M3579" s="32"/>
      <c r="O3579" s="24"/>
    </row>
    <row r="3580" spans="2:15" s="23" customFormat="1" ht="21" customHeight="1">
      <c r="B3580" s="39"/>
      <c r="C3580" s="40"/>
      <c r="D3580" s="37"/>
      <c r="E3580" s="36"/>
      <c r="F3580" s="35"/>
      <c r="G3580" s="34"/>
      <c r="H3580" s="32"/>
      <c r="I3580" s="35"/>
      <c r="J3580" s="34"/>
      <c r="K3580" s="32"/>
      <c r="L3580" s="33"/>
      <c r="M3580" s="32"/>
      <c r="O3580" s="24"/>
    </row>
    <row r="3581" spans="2:15" s="23" customFormat="1" ht="21" customHeight="1">
      <c r="B3581" s="39"/>
      <c r="C3581" s="40"/>
      <c r="D3581" s="37"/>
      <c r="E3581" s="36"/>
      <c r="F3581" s="35"/>
      <c r="G3581" s="34"/>
      <c r="H3581" s="32"/>
      <c r="I3581" s="35"/>
      <c r="J3581" s="34"/>
      <c r="K3581" s="32"/>
      <c r="L3581" s="33"/>
      <c r="M3581" s="32"/>
      <c r="O3581" s="24"/>
    </row>
    <row r="3582" spans="2:15" s="23" customFormat="1" ht="21" customHeight="1">
      <c r="B3582" s="39"/>
      <c r="C3582" s="40"/>
      <c r="D3582" s="37"/>
      <c r="E3582" s="36"/>
      <c r="F3582" s="35"/>
      <c r="G3582" s="34"/>
      <c r="H3582" s="32"/>
      <c r="I3582" s="35"/>
      <c r="J3582" s="34"/>
      <c r="K3582" s="32"/>
      <c r="L3582" s="33"/>
      <c r="M3582" s="32"/>
      <c r="O3582" s="24"/>
    </row>
    <row r="3583" spans="2:15" s="23" customFormat="1" ht="21" customHeight="1">
      <c r="B3583" s="39"/>
      <c r="C3583" s="40"/>
      <c r="D3583" s="37"/>
      <c r="E3583" s="36"/>
      <c r="F3583" s="35"/>
      <c r="G3583" s="34"/>
      <c r="H3583" s="32"/>
      <c r="I3583" s="35"/>
      <c r="J3583" s="34"/>
      <c r="K3583" s="32"/>
      <c r="L3583" s="33"/>
      <c r="M3583" s="32"/>
      <c r="O3583" s="24"/>
    </row>
    <row r="3584" spans="2:15" s="23" customFormat="1" ht="21" customHeight="1">
      <c r="B3584" s="39"/>
      <c r="C3584" s="40"/>
      <c r="D3584" s="37"/>
      <c r="E3584" s="36"/>
      <c r="F3584" s="35"/>
      <c r="G3584" s="34"/>
      <c r="H3584" s="32"/>
      <c r="I3584" s="35"/>
      <c r="J3584" s="34"/>
      <c r="K3584" s="32"/>
      <c r="L3584" s="33"/>
      <c r="M3584" s="32"/>
      <c r="O3584" s="24"/>
    </row>
    <row r="3585" spans="2:16" s="23" customFormat="1" ht="21" customHeight="1">
      <c r="B3585" s="39"/>
      <c r="C3585" s="38"/>
      <c r="D3585" s="37"/>
      <c r="E3585" s="36"/>
      <c r="F3585" s="35"/>
      <c r="G3585" s="34"/>
      <c r="H3585" s="32"/>
      <c r="I3585" s="35"/>
      <c r="J3585" s="34"/>
      <c r="K3585" s="32"/>
      <c r="L3585" s="33"/>
      <c r="M3585" s="32"/>
      <c r="O3585" s="24"/>
    </row>
    <row r="3586" spans="2:16" s="23" customFormat="1" ht="21" customHeight="1">
      <c r="B3586" s="39"/>
      <c r="C3586" s="38"/>
      <c r="D3586" s="37"/>
      <c r="E3586" s="36"/>
      <c r="F3586" s="35"/>
      <c r="G3586" s="34"/>
      <c r="H3586" s="32"/>
      <c r="I3586" s="35"/>
      <c r="J3586" s="34"/>
      <c r="K3586" s="32"/>
      <c r="L3586" s="33"/>
      <c r="M3586" s="32"/>
      <c r="O3586" s="24"/>
    </row>
    <row r="3587" spans="2:16" s="23" customFormat="1" ht="21" customHeight="1">
      <c r="B3587" s="39"/>
      <c r="C3587" s="38"/>
      <c r="D3587" s="37"/>
      <c r="E3587" s="36"/>
      <c r="F3587" s="35"/>
      <c r="G3587" s="34"/>
      <c r="H3587" s="32"/>
      <c r="I3587" s="35"/>
      <c r="J3587" s="34"/>
      <c r="K3587" s="32"/>
      <c r="L3587" s="33"/>
      <c r="M3587" s="32"/>
      <c r="O3587" s="24"/>
    </row>
    <row r="3588" spans="2:16" s="23" customFormat="1" ht="21" customHeight="1">
      <c r="B3588" s="39"/>
      <c r="C3588" s="38"/>
      <c r="D3588" s="37"/>
      <c r="E3588" s="36"/>
      <c r="F3588" s="35"/>
      <c r="G3588" s="34"/>
      <c r="H3588" s="32"/>
      <c r="I3588" s="35"/>
      <c r="J3588" s="34"/>
      <c r="K3588" s="32"/>
      <c r="L3588" s="33"/>
      <c r="M3588" s="32"/>
      <c r="O3588" s="24"/>
    </row>
    <row r="3589" spans="2:16" s="23" customFormat="1" ht="21" customHeight="1">
      <c r="B3589" s="31"/>
      <c r="C3589" s="30"/>
      <c r="D3589" s="29"/>
      <c r="E3589" s="28"/>
      <c r="F3589" s="26"/>
      <c r="G3589" s="27"/>
      <c r="H3589" s="25"/>
      <c r="I3589" s="26"/>
      <c r="J3589" s="27"/>
      <c r="K3589" s="25"/>
      <c r="L3589" s="26"/>
      <c r="M3589" s="25"/>
      <c r="O3589" s="24"/>
    </row>
    <row r="3590" spans="2:16" s="23" customFormat="1" ht="21" customHeight="1">
      <c r="B3590" s="31"/>
      <c r="C3590" s="30"/>
      <c r="D3590" s="29"/>
      <c r="E3590" s="28"/>
      <c r="F3590" s="26"/>
      <c r="G3590" s="27"/>
      <c r="H3590" s="25"/>
      <c r="I3590" s="26"/>
      <c r="J3590" s="27"/>
      <c r="K3590" s="25"/>
      <c r="L3590" s="26"/>
      <c r="M3590" s="25"/>
      <c r="O3590" s="24"/>
    </row>
    <row r="3591" spans="2:16" ht="21" customHeight="1">
      <c r="F3591" s="20"/>
      <c r="G3591" s="21"/>
      <c r="H3591" s="22"/>
      <c r="I3591" s="20"/>
      <c r="J3591" s="21"/>
      <c r="K3591" s="21"/>
      <c r="L3591" s="20"/>
      <c r="M3591" s="19"/>
    </row>
    <row r="3592" spans="2:16" ht="21" customHeight="1">
      <c r="B3592" s="58"/>
      <c r="C3592" s="58"/>
      <c r="D3592" s="58"/>
      <c r="E3592" s="58"/>
      <c r="F3592" s="58"/>
      <c r="G3592" s="57"/>
      <c r="H3592" s="56"/>
      <c r="I3592" s="55"/>
      <c r="J3592" s="55"/>
      <c r="K3592" s="55"/>
      <c r="L3592" s="55"/>
      <c r="M3592" s="55"/>
      <c r="O3592" s="511"/>
      <c r="P3592" s="511"/>
    </row>
    <row r="3593" spans="2:16" ht="21" customHeight="1">
      <c r="B3593" s="54"/>
      <c r="C3593" s="53"/>
      <c r="D3593" s="53"/>
      <c r="E3593" s="53"/>
      <c r="F3593" s="53"/>
      <c r="G3593" s="21"/>
      <c r="H3593" s="22"/>
      <c r="I3593" s="20"/>
      <c r="J3593" s="21"/>
      <c r="K3593" s="21"/>
      <c r="L3593" s="52"/>
      <c r="M3593" s="51"/>
    </row>
    <row r="3594" spans="2:16" ht="21" customHeight="1">
      <c r="F3594" s="20"/>
      <c r="G3594" s="21"/>
      <c r="H3594" s="22"/>
      <c r="I3594" s="20"/>
      <c r="J3594" s="21"/>
      <c r="K3594" s="21"/>
      <c r="L3594" s="20"/>
      <c r="M3594" s="50"/>
    </row>
    <row r="3595" spans="2:16" s="23" customFormat="1" ht="21" customHeight="1">
      <c r="C3595" s="49"/>
      <c r="D3595" s="49"/>
      <c r="E3595" s="44"/>
      <c r="F3595" s="41"/>
      <c r="G3595" s="41"/>
      <c r="H3595" s="41"/>
      <c r="I3595" s="41"/>
      <c r="J3595" s="48"/>
      <c r="K3595" s="41"/>
      <c r="L3595" s="48"/>
      <c r="M3595" s="47"/>
      <c r="O3595" s="24"/>
    </row>
    <row r="3596" spans="2:16" s="23" customFormat="1" ht="21" customHeight="1">
      <c r="B3596" s="46"/>
      <c r="C3596" s="45"/>
      <c r="D3596" s="45"/>
      <c r="E3596" s="44"/>
      <c r="F3596" s="42"/>
      <c r="G3596" s="41"/>
      <c r="H3596" s="43"/>
      <c r="I3596" s="42"/>
      <c r="J3596" s="41"/>
      <c r="K3596" s="41"/>
      <c r="L3596" s="42"/>
      <c r="M3596" s="41"/>
      <c r="O3596" s="24"/>
    </row>
    <row r="3597" spans="2:16" s="23" customFormat="1" ht="21" customHeight="1">
      <c r="B3597" s="39"/>
      <c r="C3597" s="40"/>
      <c r="D3597" s="37"/>
      <c r="E3597" s="36"/>
      <c r="F3597" s="35"/>
      <c r="G3597" s="34"/>
      <c r="H3597" s="32"/>
      <c r="I3597" s="35"/>
      <c r="J3597" s="34"/>
      <c r="K3597" s="32"/>
      <c r="L3597" s="33"/>
      <c r="M3597" s="32"/>
      <c r="O3597" s="24"/>
    </row>
    <row r="3598" spans="2:16" s="23" customFormat="1" ht="21" customHeight="1">
      <c r="B3598" s="39"/>
      <c r="C3598" s="40"/>
      <c r="D3598" s="37"/>
      <c r="E3598" s="36"/>
      <c r="F3598" s="35"/>
      <c r="G3598" s="34"/>
      <c r="H3598" s="32"/>
      <c r="I3598" s="35"/>
      <c r="J3598" s="34"/>
      <c r="K3598" s="32"/>
      <c r="L3598" s="33"/>
      <c r="M3598" s="32"/>
      <c r="O3598" s="24"/>
    </row>
    <row r="3599" spans="2:16" s="23" customFormat="1" ht="21" customHeight="1">
      <c r="B3599" s="39"/>
      <c r="C3599" s="40"/>
      <c r="D3599" s="37"/>
      <c r="E3599" s="36"/>
      <c r="F3599" s="35"/>
      <c r="G3599" s="34"/>
      <c r="H3599" s="32"/>
      <c r="I3599" s="35"/>
      <c r="J3599" s="34"/>
      <c r="K3599" s="32"/>
      <c r="L3599" s="33"/>
      <c r="M3599" s="32"/>
      <c r="O3599" s="24"/>
    </row>
    <row r="3600" spans="2:16" s="23" customFormat="1" ht="21" customHeight="1">
      <c r="B3600" s="39"/>
      <c r="C3600" s="40"/>
      <c r="D3600" s="37"/>
      <c r="E3600" s="36"/>
      <c r="F3600" s="35"/>
      <c r="G3600" s="34"/>
      <c r="H3600" s="32"/>
      <c r="I3600" s="35"/>
      <c r="J3600" s="34"/>
      <c r="K3600" s="32"/>
      <c r="L3600" s="33"/>
      <c r="M3600" s="32"/>
      <c r="O3600" s="24"/>
    </row>
    <row r="3601" spans="2:15" s="23" customFormat="1" ht="21" customHeight="1">
      <c r="B3601" s="39"/>
      <c r="C3601" s="40"/>
      <c r="D3601" s="37"/>
      <c r="E3601" s="36"/>
      <c r="F3601" s="35"/>
      <c r="G3601" s="34"/>
      <c r="H3601" s="32"/>
      <c r="I3601" s="35"/>
      <c r="J3601" s="34"/>
      <c r="K3601" s="32"/>
      <c r="L3601" s="33"/>
      <c r="M3601" s="32"/>
      <c r="O3601" s="24"/>
    </row>
    <row r="3602" spans="2:15" s="23" customFormat="1" ht="21" customHeight="1">
      <c r="B3602" s="39"/>
      <c r="C3602" s="40"/>
      <c r="D3602" s="37"/>
      <c r="E3602" s="36"/>
      <c r="F3602" s="35"/>
      <c r="G3602" s="34"/>
      <c r="H3602" s="32"/>
      <c r="I3602" s="35"/>
      <c r="J3602" s="34"/>
      <c r="K3602" s="32"/>
      <c r="L3602" s="33"/>
      <c r="M3602" s="32"/>
      <c r="O3602" s="24"/>
    </row>
    <row r="3603" spans="2:15" s="23" customFormat="1" ht="21" customHeight="1">
      <c r="B3603" s="39"/>
      <c r="C3603" s="40"/>
      <c r="D3603" s="37"/>
      <c r="E3603" s="36"/>
      <c r="F3603" s="35"/>
      <c r="G3603" s="34"/>
      <c r="H3603" s="32"/>
      <c r="I3603" s="35"/>
      <c r="J3603" s="34"/>
      <c r="K3603" s="32"/>
      <c r="L3603" s="33"/>
      <c r="M3603" s="32"/>
      <c r="O3603" s="24"/>
    </row>
    <row r="3604" spans="2:15" s="23" customFormat="1" ht="21" customHeight="1">
      <c r="B3604" s="39"/>
      <c r="C3604" s="40"/>
      <c r="D3604" s="37"/>
      <c r="E3604" s="36"/>
      <c r="F3604" s="35"/>
      <c r="G3604" s="34"/>
      <c r="H3604" s="32"/>
      <c r="I3604" s="35"/>
      <c r="J3604" s="34"/>
      <c r="K3604" s="32"/>
      <c r="L3604" s="33"/>
      <c r="M3604" s="32"/>
      <c r="O3604" s="24"/>
    </row>
    <row r="3605" spans="2:15" s="23" customFormat="1" ht="21" customHeight="1">
      <c r="B3605" s="39"/>
      <c r="C3605" s="40"/>
      <c r="D3605" s="37"/>
      <c r="E3605" s="36"/>
      <c r="F3605" s="35"/>
      <c r="G3605" s="34"/>
      <c r="H3605" s="32"/>
      <c r="I3605" s="35"/>
      <c r="J3605" s="34"/>
      <c r="K3605" s="32"/>
      <c r="L3605" s="33"/>
      <c r="M3605" s="32"/>
      <c r="O3605" s="24"/>
    </row>
    <row r="3606" spans="2:15" s="23" customFormat="1" ht="21" customHeight="1">
      <c r="B3606" s="39"/>
      <c r="C3606" s="40"/>
      <c r="D3606" s="37"/>
      <c r="E3606" s="36"/>
      <c r="F3606" s="35"/>
      <c r="G3606" s="34"/>
      <c r="H3606" s="32"/>
      <c r="I3606" s="35"/>
      <c r="J3606" s="34"/>
      <c r="K3606" s="32"/>
      <c r="L3606" s="33"/>
      <c r="M3606" s="32"/>
      <c r="O3606" s="24"/>
    </row>
    <row r="3607" spans="2:15" s="23" customFormat="1" ht="21" customHeight="1">
      <c r="B3607" s="39"/>
      <c r="C3607" s="40"/>
      <c r="D3607" s="37"/>
      <c r="E3607" s="36"/>
      <c r="F3607" s="35"/>
      <c r="G3607" s="34"/>
      <c r="H3607" s="32"/>
      <c r="I3607" s="35"/>
      <c r="J3607" s="34"/>
      <c r="K3607" s="32"/>
      <c r="L3607" s="33"/>
      <c r="M3607" s="32"/>
      <c r="O3607" s="24"/>
    </row>
    <row r="3608" spans="2:15" s="23" customFormat="1" ht="21" customHeight="1">
      <c r="B3608" s="39"/>
      <c r="C3608" s="40"/>
      <c r="D3608" s="37"/>
      <c r="E3608" s="36"/>
      <c r="F3608" s="35"/>
      <c r="G3608" s="34"/>
      <c r="H3608" s="32"/>
      <c r="I3608" s="35"/>
      <c r="J3608" s="34"/>
      <c r="K3608" s="32"/>
      <c r="L3608" s="33"/>
      <c r="M3608" s="32"/>
      <c r="O3608" s="24"/>
    </row>
    <row r="3609" spans="2:15" s="23" customFormat="1" ht="21" customHeight="1">
      <c r="B3609" s="39"/>
      <c r="C3609" s="40"/>
      <c r="D3609" s="37"/>
      <c r="E3609" s="36"/>
      <c r="F3609" s="35"/>
      <c r="G3609" s="34"/>
      <c r="H3609" s="32"/>
      <c r="I3609" s="35"/>
      <c r="J3609" s="34"/>
      <c r="K3609" s="32"/>
      <c r="L3609" s="33"/>
      <c r="M3609" s="32"/>
      <c r="O3609" s="24"/>
    </row>
    <row r="3610" spans="2:15" s="23" customFormat="1" ht="21" customHeight="1">
      <c r="B3610" s="39"/>
      <c r="C3610" s="40"/>
      <c r="D3610" s="37"/>
      <c r="E3610" s="36"/>
      <c r="F3610" s="35"/>
      <c r="G3610" s="34"/>
      <c r="H3610" s="32"/>
      <c r="I3610" s="35"/>
      <c r="J3610" s="34"/>
      <c r="K3610" s="32"/>
      <c r="L3610" s="33"/>
      <c r="M3610" s="32"/>
      <c r="O3610" s="24"/>
    </row>
    <row r="3611" spans="2:15" s="23" customFormat="1" ht="21" customHeight="1">
      <c r="B3611" s="39"/>
      <c r="C3611" s="40"/>
      <c r="D3611" s="37"/>
      <c r="E3611" s="36"/>
      <c r="F3611" s="35"/>
      <c r="G3611" s="34"/>
      <c r="H3611" s="32"/>
      <c r="I3611" s="35"/>
      <c r="J3611" s="34"/>
      <c r="K3611" s="32"/>
      <c r="L3611" s="33"/>
      <c r="M3611" s="32"/>
      <c r="O3611" s="24"/>
    </row>
    <row r="3612" spans="2:15" s="23" customFormat="1" ht="21" customHeight="1">
      <c r="B3612" s="39"/>
      <c r="C3612" s="38"/>
      <c r="D3612" s="37"/>
      <c r="E3612" s="36"/>
      <c r="F3612" s="35"/>
      <c r="G3612" s="34"/>
      <c r="H3612" s="32"/>
      <c r="I3612" s="35"/>
      <c r="J3612" s="34"/>
      <c r="K3612" s="32"/>
      <c r="L3612" s="33"/>
      <c r="M3612" s="32"/>
      <c r="O3612" s="24"/>
    </row>
    <row r="3613" spans="2:15" s="23" customFormat="1" ht="21" customHeight="1">
      <c r="B3613" s="39"/>
      <c r="C3613" s="38"/>
      <c r="D3613" s="37"/>
      <c r="E3613" s="36"/>
      <c r="F3613" s="35"/>
      <c r="G3613" s="34"/>
      <c r="H3613" s="32"/>
      <c r="I3613" s="35"/>
      <c r="J3613" s="34"/>
      <c r="K3613" s="32"/>
      <c r="L3613" s="33"/>
      <c r="M3613" s="32"/>
      <c r="O3613" s="24"/>
    </row>
    <row r="3614" spans="2:15" s="23" customFormat="1" ht="21" customHeight="1">
      <c r="B3614" s="39"/>
      <c r="C3614" s="38"/>
      <c r="D3614" s="37"/>
      <c r="E3614" s="36"/>
      <c r="F3614" s="35"/>
      <c r="G3614" s="34"/>
      <c r="H3614" s="32"/>
      <c r="I3614" s="35"/>
      <c r="J3614" s="34"/>
      <c r="K3614" s="32"/>
      <c r="L3614" s="33"/>
      <c r="M3614" s="32"/>
      <c r="O3614" s="24"/>
    </row>
    <row r="3615" spans="2:15" s="23" customFormat="1" ht="21" customHeight="1">
      <c r="B3615" s="39"/>
      <c r="C3615" s="38"/>
      <c r="D3615" s="37"/>
      <c r="E3615" s="36"/>
      <c r="F3615" s="35"/>
      <c r="G3615" s="34"/>
      <c r="H3615" s="32"/>
      <c r="I3615" s="35"/>
      <c r="J3615" s="34"/>
      <c r="K3615" s="32"/>
      <c r="L3615" s="33"/>
      <c r="M3615" s="32"/>
      <c r="O3615" s="24"/>
    </row>
    <row r="3616" spans="2:15" s="23" customFormat="1" ht="21" customHeight="1">
      <c r="B3616" s="31"/>
      <c r="C3616" s="30"/>
      <c r="D3616" s="29"/>
      <c r="E3616" s="28"/>
      <c r="F3616" s="26"/>
      <c r="G3616" s="27"/>
      <c r="H3616" s="25"/>
      <c r="I3616" s="26"/>
      <c r="J3616" s="27"/>
      <c r="K3616" s="25"/>
      <c r="L3616" s="26"/>
      <c r="M3616" s="25"/>
      <c r="O3616" s="24"/>
    </row>
    <row r="3617" spans="2:16" s="23" customFormat="1" ht="21" customHeight="1">
      <c r="B3617" s="31"/>
      <c r="C3617" s="30"/>
      <c r="D3617" s="29"/>
      <c r="E3617" s="28"/>
      <c r="F3617" s="26"/>
      <c r="G3617" s="27"/>
      <c r="H3617" s="25"/>
      <c r="I3617" s="26"/>
      <c r="J3617" s="27"/>
      <c r="K3617" s="25"/>
      <c r="L3617" s="26"/>
      <c r="M3617" s="25"/>
      <c r="O3617" s="24"/>
    </row>
    <row r="3618" spans="2:16" ht="21" customHeight="1">
      <c r="F3618" s="20"/>
      <c r="G3618" s="21"/>
      <c r="H3618" s="22"/>
      <c r="I3618" s="20"/>
      <c r="J3618" s="21"/>
      <c r="K3618" s="21"/>
      <c r="L3618" s="20"/>
      <c r="M3618" s="19"/>
    </row>
    <row r="3619" spans="2:16" ht="21" customHeight="1">
      <c r="B3619" s="58"/>
      <c r="C3619" s="58"/>
      <c r="D3619" s="58"/>
      <c r="E3619" s="58"/>
      <c r="F3619" s="58"/>
      <c r="G3619" s="57"/>
      <c r="H3619" s="56"/>
      <c r="I3619" s="55"/>
      <c r="J3619" s="55"/>
      <c r="K3619" s="55"/>
      <c r="L3619" s="55"/>
      <c r="M3619" s="55"/>
      <c r="O3619" s="511"/>
      <c r="P3619" s="511"/>
    </row>
    <row r="3620" spans="2:16" ht="21" customHeight="1">
      <c r="B3620" s="54"/>
      <c r="C3620" s="53"/>
      <c r="D3620" s="53"/>
      <c r="E3620" s="53"/>
      <c r="F3620" s="53"/>
      <c r="G3620" s="21"/>
      <c r="H3620" s="22"/>
      <c r="I3620" s="20"/>
      <c r="J3620" s="21"/>
      <c r="K3620" s="21"/>
      <c r="L3620" s="52"/>
      <c r="M3620" s="51"/>
    </row>
    <row r="3621" spans="2:16" ht="21" customHeight="1">
      <c r="F3621" s="20"/>
      <c r="G3621" s="21"/>
      <c r="H3621" s="22"/>
      <c r="I3621" s="20"/>
      <c r="J3621" s="21"/>
      <c r="K3621" s="21"/>
      <c r="L3621" s="20"/>
      <c r="M3621" s="50"/>
    </row>
    <row r="3622" spans="2:16" s="23" customFormat="1" ht="21" customHeight="1">
      <c r="C3622" s="49"/>
      <c r="D3622" s="49"/>
      <c r="E3622" s="44"/>
      <c r="F3622" s="41"/>
      <c r="G3622" s="41"/>
      <c r="H3622" s="41"/>
      <c r="I3622" s="41"/>
      <c r="J3622" s="48"/>
      <c r="K3622" s="41"/>
      <c r="L3622" s="48"/>
      <c r="M3622" s="47"/>
      <c r="O3622" s="24"/>
    </row>
    <row r="3623" spans="2:16" s="23" customFormat="1" ht="21" customHeight="1">
      <c r="B3623" s="46"/>
      <c r="C3623" s="45"/>
      <c r="D3623" s="45"/>
      <c r="E3623" s="44"/>
      <c r="F3623" s="42"/>
      <c r="G3623" s="41"/>
      <c r="H3623" s="43"/>
      <c r="I3623" s="42"/>
      <c r="J3623" s="41"/>
      <c r="K3623" s="41"/>
      <c r="L3623" s="42"/>
      <c r="M3623" s="41"/>
      <c r="O3623" s="24"/>
    </row>
    <row r="3624" spans="2:16" s="23" customFormat="1" ht="21" customHeight="1">
      <c r="B3624" s="39"/>
      <c r="C3624" s="40"/>
      <c r="D3624" s="37"/>
      <c r="E3624" s="36"/>
      <c r="F3624" s="35"/>
      <c r="G3624" s="34"/>
      <c r="H3624" s="32"/>
      <c r="I3624" s="35"/>
      <c r="J3624" s="34"/>
      <c r="K3624" s="32"/>
      <c r="L3624" s="33"/>
      <c r="M3624" s="32"/>
      <c r="O3624" s="24"/>
    </row>
    <row r="3625" spans="2:16" s="23" customFormat="1" ht="21" customHeight="1">
      <c r="B3625" s="39"/>
      <c r="C3625" s="40"/>
      <c r="D3625" s="37"/>
      <c r="E3625" s="36"/>
      <c r="F3625" s="35"/>
      <c r="G3625" s="34"/>
      <c r="H3625" s="32"/>
      <c r="I3625" s="35"/>
      <c r="J3625" s="34"/>
      <c r="K3625" s="32"/>
      <c r="L3625" s="33"/>
      <c r="M3625" s="32"/>
      <c r="O3625" s="24"/>
    </row>
    <row r="3626" spans="2:16" s="23" customFormat="1" ht="21" customHeight="1">
      <c r="B3626" s="39"/>
      <c r="C3626" s="40"/>
      <c r="D3626" s="37"/>
      <c r="E3626" s="36"/>
      <c r="F3626" s="35"/>
      <c r="G3626" s="34"/>
      <c r="H3626" s="32"/>
      <c r="I3626" s="35"/>
      <c r="J3626" s="34"/>
      <c r="K3626" s="32"/>
      <c r="L3626" s="33"/>
      <c r="M3626" s="32"/>
      <c r="O3626" s="24"/>
    </row>
    <row r="3627" spans="2:16" s="23" customFormat="1" ht="21" customHeight="1">
      <c r="B3627" s="39"/>
      <c r="C3627" s="40"/>
      <c r="D3627" s="37"/>
      <c r="E3627" s="36"/>
      <c r="F3627" s="35"/>
      <c r="G3627" s="34"/>
      <c r="H3627" s="32"/>
      <c r="I3627" s="35"/>
      <c r="J3627" s="34"/>
      <c r="K3627" s="32"/>
      <c r="L3627" s="33"/>
      <c r="M3627" s="32"/>
      <c r="O3627" s="24"/>
    </row>
    <row r="3628" spans="2:16" s="23" customFormat="1" ht="21" customHeight="1">
      <c r="B3628" s="39"/>
      <c r="C3628" s="40"/>
      <c r="D3628" s="37"/>
      <c r="E3628" s="36"/>
      <c r="F3628" s="35"/>
      <c r="G3628" s="34"/>
      <c r="H3628" s="32"/>
      <c r="I3628" s="35"/>
      <c r="J3628" s="34"/>
      <c r="K3628" s="32"/>
      <c r="L3628" s="33"/>
      <c r="M3628" s="32"/>
      <c r="O3628" s="24"/>
    </row>
    <row r="3629" spans="2:16" s="23" customFormat="1" ht="21" customHeight="1">
      <c r="B3629" s="39"/>
      <c r="C3629" s="40"/>
      <c r="D3629" s="37"/>
      <c r="E3629" s="36"/>
      <c r="F3629" s="35"/>
      <c r="G3629" s="34"/>
      <c r="H3629" s="32"/>
      <c r="I3629" s="35"/>
      <c r="J3629" s="34"/>
      <c r="K3629" s="32"/>
      <c r="L3629" s="33"/>
      <c r="M3629" s="32"/>
      <c r="O3629" s="24"/>
    </row>
    <row r="3630" spans="2:16" s="23" customFormat="1" ht="21" customHeight="1">
      <c r="B3630" s="39"/>
      <c r="C3630" s="40"/>
      <c r="D3630" s="37"/>
      <c r="E3630" s="36"/>
      <c r="F3630" s="35"/>
      <c r="G3630" s="34"/>
      <c r="H3630" s="32"/>
      <c r="I3630" s="35"/>
      <c r="J3630" s="34"/>
      <c r="K3630" s="32"/>
      <c r="L3630" s="33"/>
      <c r="M3630" s="32"/>
      <c r="O3630" s="24"/>
    </row>
    <row r="3631" spans="2:16" s="23" customFormat="1" ht="21" customHeight="1">
      <c r="B3631" s="39"/>
      <c r="C3631" s="40"/>
      <c r="D3631" s="37"/>
      <c r="E3631" s="36"/>
      <c r="F3631" s="35"/>
      <c r="G3631" s="34"/>
      <c r="H3631" s="32"/>
      <c r="I3631" s="35"/>
      <c r="J3631" s="34"/>
      <c r="K3631" s="32"/>
      <c r="L3631" s="33"/>
      <c r="M3631" s="32"/>
      <c r="O3631" s="24"/>
    </row>
    <row r="3632" spans="2:16" s="23" customFormat="1" ht="21" customHeight="1">
      <c r="B3632" s="39"/>
      <c r="C3632" s="40"/>
      <c r="D3632" s="37"/>
      <c r="E3632" s="36"/>
      <c r="F3632" s="35"/>
      <c r="G3632" s="34"/>
      <c r="H3632" s="32"/>
      <c r="I3632" s="35"/>
      <c r="J3632" s="34"/>
      <c r="K3632" s="32"/>
      <c r="L3632" s="33"/>
      <c r="M3632" s="32"/>
      <c r="O3632" s="24"/>
    </row>
    <row r="3633" spans="2:16" s="23" customFormat="1" ht="21" customHeight="1">
      <c r="B3633" s="39"/>
      <c r="C3633" s="40"/>
      <c r="D3633" s="37"/>
      <c r="E3633" s="36"/>
      <c r="F3633" s="35"/>
      <c r="G3633" s="34"/>
      <c r="H3633" s="32"/>
      <c r="I3633" s="35"/>
      <c r="J3633" s="34"/>
      <c r="K3633" s="32"/>
      <c r="L3633" s="33"/>
      <c r="M3633" s="32"/>
      <c r="O3633" s="24"/>
    </row>
    <row r="3634" spans="2:16" s="23" customFormat="1" ht="21" customHeight="1">
      <c r="B3634" s="39"/>
      <c r="C3634" s="40"/>
      <c r="D3634" s="37"/>
      <c r="E3634" s="36"/>
      <c r="F3634" s="35"/>
      <c r="G3634" s="34"/>
      <c r="H3634" s="32"/>
      <c r="I3634" s="35"/>
      <c r="J3634" s="34"/>
      <c r="K3634" s="32"/>
      <c r="L3634" s="33"/>
      <c r="M3634" s="32"/>
      <c r="O3634" s="24"/>
    </row>
    <row r="3635" spans="2:16" s="23" customFormat="1" ht="21" customHeight="1">
      <c r="B3635" s="39"/>
      <c r="C3635" s="40"/>
      <c r="D3635" s="37"/>
      <c r="E3635" s="36"/>
      <c r="F3635" s="35"/>
      <c r="G3635" s="34"/>
      <c r="H3635" s="32"/>
      <c r="I3635" s="35"/>
      <c r="J3635" s="34"/>
      <c r="K3635" s="32"/>
      <c r="L3635" s="33"/>
      <c r="M3635" s="32"/>
      <c r="O3635" s="24"/>
    </row>
    <row r="3636" spans="2:16" s="23" customFormat="1" ht="21" customHeight="1">
      <c r="B3636" s="39"/>
      <c r="C3636" s="40"/>
      <c r="D3636" s="37"/>
      <c r="E3636" s="36"/>
      <c r="F3636" s="35"/>
      <c r="G3636" s="34"/>
      <c r="H3636" s="32"/>
      <c r="I3636" s="35"/>
      <c r="J3636" s="34"/>
      <c r="K3636" s="32"/>
      <c r="L3636" s="33"/>
      <c r="M3636" s="32"/>
      <c r="O3636" s="24"/>
    </row>
    <row r="3637" spans="2:16" s="23" customFormat="1" ht="21" customHeight="1">
      <c r="B3637" s="39"/>
      <c r="C3637" s="40"/>
      <c r="D3637" s="37"/>
      <c r="E3637" s="36"/>
      <c r="F3637" s="35"/>
      <c r="G3637" s="34"/>
      <c r="H3637" s="32"/>
      <c r="I3637" s="35"/>
      <c r="J3637" s="34"/>
      <c r="K3637" s="32"/>
      <c r="L3637" s="33"/>
      <c r="M3637" s="32"/>
      <c r="O3637" s="24"/>
    </row>
    <row r="3638" spans="2:16" s="23" customFormat="1" ht="21" customHeight="1">
      <c r="B3638" s="39"/>
      <c r="C3638" s="40"/>
      <c r="D3638" s="37"/>
      <c r="E3638" s="36"/>
      <c r="F3638" s="35"/>
      <c r="G3638" s="34"/>
      <c r="H3638" s="32"/>
      <c r="I3638" s="35"/>
      <c r="J3638" s="34"/>
      <c r="K3638" s="32"/>
      <c r="L3638" s="33"/>
      <c r="M3638" s="32"/>
      <c r="O3638" s="24"/>
    </row>
    <row r="3639" spans="2:16" s="23" customFormat="1" ht="21" customHeight="1">
      <c r="B3639" s="39"/>
      <c r="C3639" s="38"/>
      <c r="D3639" s="37"/>
      <c r="E3639" s="36"/>
      <c r="F3639" s="35"/>
      <c r="G3639" s="34"/>
      <c r="H3639" s="32"/>
      <c r="I3639" s="35"/>
      <c r="J3639" s="34"/>
      <c r="K3639" s="32"/>
      <c r="L3639" s="33"/>
      <c r="M3639" s="32"/>
      <c r="O3639" s="24"/>
    </row>
    <row r="3640" spans="2:16" s="23" customFormat="1" ht="21" customHeight="1">
      <c r="B3640" s="39"/>
      <c r="C3640" s="38"/>
      <c r="D3640" s="37"/>
      <c r="E3640" s="36"/>
      <c r="F3640" s="35"/>
      <c r="G3640" s="34"/>
      <c r="H3640" s="32"/>
      <c r="I3640" s="35"/>
      <c r="J3640" s="34"/>
      <c r="K3640" s="32"/>
      <c r="L3640" s="33"/>
      <c r="M3640" s="32"/>
      <c r="O3640" s="24"/>
    </row>
    <row r="3641" spans="2:16" s="23" customFormat="1" ht="21" customHeight="1">
      <c r="B3641" s="39"/>
      <c r="C3641" s="38"/>
      <c r="D3641" s="37"/>
      <c r="E3641" s="36"/>
      <c r="F3641" s="35"/>
      <c r="G3641" s="34"/>
      <c r="H3641" s="32"/>
      <c r="I3641" s="35"/>
      <c r="J3641" s="34"/>
      <c r="K3641" s="32"/>
      <c r="L3641" s="33"/>
      <c r="M3641" s="32"/>
      <c r="O3641" s="24"/>
    </row>
    <row r="3642" spans="2:16" s="23" customFormat="1" ht="21" customHeight="1">
      <c r="B3642" s="39"/>
      <c r="C3642" s="38"/>
      <c r="D3642" s="37"/>
      <c r="E3642" s="36"/>
      <c r="F3642" s="35"/>
      <c r="G3642" s="34"/>
      <c r="H3642" s="32"/>
      <c r="I3642" s="35"/>
      <c r="J3642" s="34"/>
      <c r="K3642" s="32"/>
      <c r="L3642" s="33"/>
      <c r="M3642" s="32"/>
      <c r="O3642" s="24"/>
    </row>
    <row r="3643" spans="2:16" s="23" customFormat="1" ht="21" customHeight="1">
      <c r="B3643" s="31"/>
      <c r="C3643" s="30"/>
      <c r="D3643" s="29"/>
      <c r="E3643" s="28"/>
      <c r="F3643" s="26"/>
      <c r="G3643" s="27"/>
      <c r="H3643" s="25"/>
      <c r="I3643" s="26"/>
      <c r="J3643" s="27"/>
      <c r="K3643" s="25"/>
      <c r="L3643" s="26"/>
      <c r="M3643" s="25"/>
      <c r="O3643" s="24"/>
    </row>
    <row r="3644" spans="2:16" s="23" customFormat="1" ht="21" customHeight="1">
      <c r="B3644" s="31"/>
      <c r="C3644" s="30"/>
      <c r="D3644" s="29"/>
      <c r="E3644" s="28"/>
      <c r="F3644" s="26"/>
      <c r="G3644" s="27"/>
      <c r="H3644" s="25"/>
      <c r="I3644" s="26"/>
      <c r="J3644" s="27"/>
      <c r="K3644" s="25"/>
      <c r="L3644" s="26"/>
      <c r="M3644" s="25"/>
      <c r="O3644" s="24"/>
    </row>
    <row r="3645" spans="2:16" ht="21" customHeight="1">
      <c r="F3645" s="20"/>
      <c r="G3645" s="21"/>
      <c r="H3645" s="22"/>
      <c r="I3645" s="20"/>
      <c r="J3645" s="21"/>
      <c r="K3645" s="21"/>
      <c r="L3645" s="20"/>
      <c r="M3645" s="19"/>
    </row>
    <row r="3646" spans="2:16" ht="21" customHeight="1">
      <c r="B3646" s="58"/>
      <c r="C3646" s="58"/>
      <c r="D3646" s="58"/>
      <c r="E3646" s="58"/>
      <c r="F3646" s="58"/>
      <c r="G3646" s="57"/>
      <c r="H3646" s="56"/>
      <c r="I3646" s="55"/>
      <c r="J3646" s="55"/>
      <c r="K3646" s="55"/>
      <c r="L3646" s="55"/>
      <c r="M3646" s="55"/>
      <c r="O3646" s="511"/>
      <c r="P3646" s="511"/>
    </row>
    <row r="3647" spans="2:16" ht="21" customHeight="1">
      <c r="B3647" s="54"/>
      <c r="C3647" s="53"/>
      <c r="D3647" s="53"/>
      <c r="E3647" s="53"/>
      <c r="F3647" s="53"/>
      <c r="G3647" s="21"/>
      <c r="H3647" s="22"/>
      <c r="I3647" s="20"/>
      <c r="J3647" s="21"/>
      <c r="K3647" s="21"/>
      <c r="L3647" s="52"/>
      <c r="M3647" s="51"/>
    </row>
    <row r="3648" spans="2:16" ht="21" customHeight="1">
      <c r="F3648" s="20"/>
      <c r="G3648" s="21"/>
      <c r="H3648" s="22"/>
      <c r="I3648" s="20"/>
      <c r="J3648" s="21"/>
      <c r="K3648" s="21"/>
      <c r="L3648" s="20"/>
      <c r="M3648" s="50"/>
    </row>
    <row r="3649" spans="2:15" s="23" customFormat="1" ht="21" customHeight="1">
      <c r="C3649" s="49"/>
      <c r="D3649" s="49"/>
      <c r="E3649" s="44"/>
      <c r="F3649" s="41"/>
      <c r="G3649" s="41"/>
      <c r="H3649" s="41"/>
      <c r="I3649" s="41"/>
      <c r="J3649" s="48"/>
      <c r="K3649" s="41"/>
      <c r="L3649" s="48"/>
      <c r="M3649" s="47"/>
      <c r="O3649" s="24"/>
    </row>
    <row r="3650" spans="2:15" s="23" customFormat="1" ht="21" customHeight="1">
      <c r="B3650" s="46"/>
      <c r="C3650" s="45"/>
      <c r="D3650" s="45"/>
      <c r="E3650" s="44"/>
      <c r="F3650" s="42"/>
      <c r="G3650" s="41"/>
      <c r="H3650" s="43"/>
      <c r="I3650" s="42"/>
      <c r="J3650" s="41"/>
      <c r="K3650" s="41"/>
      <c r="L3650" s="42"/>
      <c r="M3650" s="41"/>
      <c r="O3650" s="24"/>
    </row>
    <row r="3651" spans="2:15" s="23" customFormat="1" ht="21" customHeight="1">
      <c r="B3651" s="39"/>
      <c r="C3651" s="40"/>
      <c r="D3651" s="37"/>
      <c r="E3651" s="36"/>
      <c r="F3651" s="35"/>
      <c r="G3651" s="34"/>
      <c r="H3651" s="32"/>
      <c r="I3651" s="35"/>
      <c r="J3651" s="34"/>
      <c r="K3651" s="32"/>
      <c r="L3651" s="33"/>
      <c r="M3651" s="32"/>
      <c r="O3651" s="24"/>
    </row>
    <row r="3652" spans="2:15" s="23" customFormat="1" ht="21" customHeight="1">
      <c r="B3652" s="39"/>
      <c r="C3652" s="40"/>
      <c r="D3652" s="37"/>
      <c r="E3652" s="36"/>
      <c r="F3652" s="35"/>
      <c r="G3652" s="34"/>
      <c r="H3652" s="32"/>
      <c r="I3652" s="35"/>
      <c r="J3652" s="34"/>
      <c r="K3652" s="32"/>
      <c r="L3652" s="33"/>
      <c r="M3652" s="32"/>
      <c r="O3652" s="24"/>
    </row>
    <row r="3653" spans="2:15" s="23" customFormat="1" ht="21" customHeight="1">
      <c r="B3653" s="39"/>
      <c r="C3653" s="40"/>
      <c r="D3653" s="37"/>
      <c r="E3653" s="36"/>
      <c r="F3653" s="35"/>
      <c r="G3653" s="34"/>
      <c r="H3653" s="32"/>
      <c r="I3653" s="35"/>
      <c r="J3653" s="34"/>
      <c r="K3653" s="32"/>
      <c r="L3653" s="33"/>
      <c r="M3653" s="32"/>
      <c r="O3653" s="24"/>
    </row>
    <row r="3654" spans="2:15" s="23" customFormat="1" ht="21" customHeight="1">
      <c r="B3654" s="39"/>
      <c r="C3654" s="40"/>
      <c r="D3654" s="37"/>
      <c r="E3654" s="36"/>
      <c r="F3654" s="35"/>
      <c r="G3654" s="34"/>
      <c r="H3654" s="32"/>
      <c r="I3654" s="35"/>
      <c r="J3654" s="34"/>
      <c r="K3654" s="32"/>
      <c r="L3654" s="33"/>
      <c r="M3654" s="32"/>
      <c r="O3654" s="24"/>
    </row>
    <row r="3655" spans="2:15" s="23" customFormat="1" ht="21" customHeight="1">
      <c r="B3655" s="39"/>
      <c r="C3655" s="40"/>
      <c r="D3655" s="37"/>
      <c r="E3655" s="36"/>
      <c r="F3655" s="35"/>
      <c r="G3655" s="34"/>
      <c r="H3655" s="32"/>
      <c r="I3655" s="35"/>
      <c r="J3655" s="34"/>
      <c r="K3655" s="32"/>
      <c r="L3655" s="33"/>
      <c r="M3655" s="32"/>
      <c r="O3655" s="24"/>
    </row>
    <row r="3656" spans="2:15" s="23" customFormat="1" ht="21" customHeight="1">
      <c r="B3656" s="39"/>
      <c r="C3656" s="40"/>
      <c r="D3656" s="37"/>
      <c r="E3656" s="36"/>
      <c r="F3656" s="35"/>
      <c r="G3656" s="34"/>
      <c r="H3656" s="32"/>
      <c r="I3656" s="35"/>
      <c r="J3656" s="34"/>
      <c r="K3656" s="32"/>
      <c r="L3656" s="33"/>
      <c r="M3656" s="32"/>
      <c r="O3656" s="24"/>
    </row>
    <row r="3657" spans="2:15" s="23" customFormat="1" ht="21" customHeight="1">
      <c r="B3657" s="39"/>
      <c r="C3657" s="40"/>
      <c r="D3657" s="37"/>
      <c r="E3657" s="36"/>
      <c r="F3657" s="35"/>
      <c r="G3657" s="34"/>
      <c r="H3657" s="32"/>
      <c r="I3657" s="35"/>
      <c r="J3657" s="34"/>
      <c r="K3657" s="32"/>
      <c r="L3657" s="33"/>
      <c r="M3657" s="32"/>
      <c r="O3657" s="24"/>
    </row>
    <row r="3658" spans="2:15" s="23" customFormat="1" ht="21" customHeight="1">
      <c r="B3658" s="39"/>
      <c r="C3658" s="40"/>
      <c r="D3658" s="37"/>
      <c r="E3658" s="36"/>
      <c r="F3658" s="35"/>
      <c r="G3658" s="34"/>
      <c r="H3658" s="32"/>
      <c r="I3658" s="35"/>
      <c r="J3658" s="34"/>
      <c r="K3658" s="32"/>
      <c r="L3658" s="33"/>
      <c r="M3658" s="32"/>
      <c r="O3658" s="24"/>
    </row>
    <row r="3659" spans="2:15" s="23" customFormat="1" ht="21" customHeight="1">
      <c r="B3659" s="39"/>
      <c r="C3659" s="40"/>
      <c r="D3659" s="37"/>
      <c r="E3659" s="36"/>
      <c r="F3659" s="35"/>
      <c r="G3659" s="34"/>
      <c r="H3659" s="32"/>
      <c r="I3659" s="35"/>
      <c r="J3659" s="34"/>
      <c r="K3659" s="32"/>
      <c r="L3659" s="33"/>
      <c r="M3659" s="32"/>
      <c r="O3659" s="24"/>
    </row>
    <row r="3660" spans="2:15" s="23" customFormat="1" ht="21" customHeight="1">
      <c r="B3660" s="39"/>
      <c r="C3660" s="40"/>
      <c r="D3660" s="37"/>
      <c r="E3660" s="36"/>
      <c r="F3660" s="35"/>
      <c r="G3660" s="34"/>
      <c r="H3660" s="32"/>
      <c r="I3660" s="35"/>
      <c r="J3660" s="34"/>
      <c r="K3660" s="32"/>
      <c r="L3660" s="33"/>
      <c r="M3660" s="32"/>
      <c r="O3660" s="24"/>
    </row>
    <row r="3661" spans="2:15" s="23" customFormat="1" ht="21" customHeight="1">
      <c r="B3661" s="39"/>
      <c r="C3661" s="40"/>
      <c r="D3661" s="37"/>
      <c r="E3661" s="36"/>
      <c r="F3661" s="35"/>
      <c r="G3661" s="34"/>
      <c r="H3661" s="32"/>
      <c r="I3661" s="35"/>
      <c r="J3661" s="34"/>
      <c r="K3661" s="32"/>
      <c r="L3661" s="33"/>
      <c r="M3661" s="32"/>
      <c r="O3661" s="24"/>
    </row>
    <row r="3662" spans="2:15" s="23" customFormat="1" ht="21" customHeight="1">
      <c r="B3662" s="39"/>
      <c r="C3662" s="40"/>
      <c r="D3662" s="37"/>
      <c r="E3662" s="36"/>
      <c r="F3662" s="35"/>
      <c r="G3662" s="34"/>
      <c r="H3662" s="32"/>
      <c r="I3662" s="35"/>
      <c r="J3662" s="34"/>
      <c r="K3662" s="32"/>
      <c r="L3662" s="33"/>
      <c r="M3662" s="32"/>
      <c r="O3662" s="24"/>
    </row>
    <row r="3663" spans="2:15" s="23" customFormat="1" ht="21" customHeight="1">
      <c r="B3663" s="39"/>
      <c r="C3663" s="40"/>
      <c r="D3663" s="37"/>
      <c r="E3663" s="36"/>
      <c r="F3663" s="35"/>
      <c r="G3663" s="34"/>
      <c r="H3663" s="32"/>
      <c r="I3663" s="35"/>
      <c r="J3663" s="34"/>
      <c r="K3663" s="32"/>
      <c r="L3663" s="33"/>
      <c r="M3663" s="32"/>
      <c r="O3663" s="24"/>
    </row>
    <row r="3664" spans="2:15" s="23" customFormat="1" ht="21" customHeight="1">
      <c r="B3664" s="39"/>
      <c r="C3664" s="40"/>
      <c r="D3664" s="37"/>
      <c r="E3664" s="36"/>
      <c r="F3664" s="35"/>
      <c r="G3664" s="34"/>
      <c r="H3664" s="32"/>
      <c r="I3664" s="35"/>
      <c r="J3664" s="34"/>
      <c r="K3664" s="32"/>
      <c r="L3664" s="33"/>
      <c r="M3664" s="32"/>
      <c r="O3664" s="24"/>
    </row>
    <row r="3665" spans="2:16" s="23" customFormat="1" ht="21" customHeight="1">
      <c r="B3665" s="39"/>
      <c r="C3665" s="40"/>
      <c r="D3665" s="37"/>
      <c r="E3665" s="36"/>
      <c r="F3665" s="35"/>
      <c r="G3665" s="34"/>
      <c r="H3665" s="32"/>
      <c r="I3665" s="35"/>
      <c r="J3665" s="34"/>
      <c r="K3665" s="32"/>
      <c r="L3665" s="33"/>
      <c r="M3665" s="32"/>
      <c r="O3665" s="24"/>
    </row>
    <row r="3666" spans="2:16" s="23" customFormat="1" ht="21" customHeight="1">
      <c r="B3666" s="39"/>
      <c r="C3666" s="38"/>
      <c r="D3666" s="37"/>
      <c r="E3666" s="36"/>
      <c r="F3666" s="35"/>
      <c r="G3666" s="34"/>
      <c r="H3666" s="32"/>
      <c r="I3666" s="35"/>
      <c r="J3666" s="34"/>
      <c r="K3666" s="32"/>
      <c r="L3666" s="33"/>
      <c r="M3666" s="32"/>
      <c r="O3666" s="24"/>
    </row>
    <row r="3667" spans="2:16" s="23" customFormat="1" ht="21" customHeight="1">
      <c r="B3667" s="39"/>
      <c r="C3667" s="38"/>
      <c r="D3667" s="37"/>
      <c r="E3667" s="36"/>
      <c r="F3667" s="35"/>
      <c r="G3667" s="34"/>
      <c r="H3667" s="32"/>
      <c r="I3667" s="35"/>
      <c r="J3667" s="34"/>
      <c r="K3667" s="32"/>
      <c r="L3667" s="33"/>
      <c r="M3667" s="32"/>
      <c r="O3667" s="24"/>
    </row>
    <row r="3668" spans="2:16" s="23" customFormat="1" ht="21" customHeight="1">
      <c r="B3668" s="39"/>
      <c r="C3668" s="38"/>
      <c r="D3668" s="37"/>
      <c r="E3668" s="36"/>
      <c r="F3668" s="35"/>
      <c r="G3668" s="34"/>
      <c r="H3668" s="32"/>
      <c r="I3668" s="35"/>
      <c r="J3668" s="34"/>
      <c r="K3668" s="32"/>
      <c r="L3668" s="33"/>
      <c r="M3668" s="32"/>
      <c r="O3668" s="24"/>
    </row>
    <row r="3669" spans="2:16" s="23" customFormat="1" ht="21" customHeight="1">
      <c r="B3669" s="39"/>
      <c r="C3669" s="38"/>
      <c r="D3669" s="37"/>
      <c r="E3669" s="36"/>
      <c r="F3669" s="35"/>
      <c r="G3669" s="34"/>
      <c r="H3669" s="32"/>
      <c r="I3669" s="35"/>
      <c r="J3669" s="34"/>
      <c r="K3669" s="32"/>
      <c r="L3669" s="33"/>
      <c r="M3669" s="32"/>
      <c r="O3669" s="24"/>
    </row>
    <row r="3670" spans="2:16" s="23" customFormat="1" ht="21" customHeight="1">
      <c r="B3670" s="31"/>
      <c r="C3670" s="30"/>
      <c r="D3670" s="29"/>
      <c r="E3670" s="28"/>
      <c r="F3670" s="26"/>
      <c r="G3670" s="27"/>
      <c r="H3670" s="25"/>
      <c r="I3670" s="26"/>
      <c r="J3670" s="27"/>
      <c r="K3670" s="25"/>
      <c r="L3670" s="26"/>
      <c r="M3670" s="25"/>
      <c r="O3670" s="24"/>
    </row>
    <row r="3671" spans="2:16" s="23" customFormat="1" ht="21" customHeight="1">
      <c r="B3671" s="31"/>
      <c r="C3671" s="30"/>
      <c r="D3671" s="29"/>
      <c r="E3671" s="28"/>
      <c r="F3671" s="26"/>
      <c r="G3671" s="27"/>
      <c r="H3671" s="25"/>
      <c r="I3671" s="26"/>
      <c r="J3671" s="27"/>
      <c r="K3671" s="25"/>
      <c r="L3671" s="26"/>
      <c r="M3671" s="25"/>
      <c r="O3671" s="24"/>
    </row>
    <row r="3672" spans="2:16" ht="21" customHeight="1">
      <c r="F3672" s="20"/>
      <c r="G3672" s="21"/>
      <c r="H3672" s="22"/>
      <c r="I3672" s="20"/>
      <c r="J3672" s="21"/>
      <c r="K3672" s="21"/>
      <c r="L3672" s="20"/>
      <c r="M3672" s="19"/>
    </row>
    <row r="3673" spans="2:16" ht="21" customHeight="1">
      <c r="B3673" s="58"/>
      <c r="C3673" s="58"/>
      <c r="D3673" s="58"/>
      <c r="E3673" s="58"/>
      <c r="F3673" s="58"/>
      <c r="G3673" s="57"/>
      <c r="H3673" s="56"/>
      <c r="I3673" s="55"/>
      <c r="J3673" s="55"/>
      <c r="K3673" s="55"/>
      <c r="L3673" s="55"/>
      <c r="M3673" s="55"/>
      <c r="O3673" s="511"/>
      <c r="P3673" s="511"/>
    </row>
    <row r="3674" spans="2:16" ht="21" customHeight="1">
      <c r="B3674" s="54"/>
      <c r="C3674" s="53"/>
      <c r="D3674" s="53"/>
      <c r="E3674" s="53"/>
      <c r="F3674" s="53"/>
      <c r="G3674" s="21"/>
      <c r="H3674" s="22"/>
      <c r="I3674" s="20"/>
      <c r="J3674" s="21"/>
      <c r="K3674" s="21"/>
      <c r="L3674" s="52"/>
      <c r="M3674" s="51"/>
    </row>
    <row r="3675" spans="2:16" ht="21" customHeight="1">
      <c r="F3675" s="20"/>
      <c r="G3675" s="21"/>
      <c r="H3675" s="22"/>
      <c r="I3675" s="20"/>
      <c r="J3675" s="21"/>
      <c r="K3675" s="21"/>
      <c r="L3675" s="20"/>
      <c r="M3675" s="50"/>
    </row>
    <row r="3676" spans="2:16" s="23" customFormat="1" ht="21" customHeight="1">
      <c r="C3676" s="49"/>
      <c r="D3676" s="49"/>
      <c r="E3676" s="44"/>
      <c r="F3676" s="41"/>
      <c r="G3676" s="41"/>
      <c r="H3676" s="41"/>
      <c r="I3676" s="41"/>
      <c r="J3676" s="48"/>
      <c r="K3676" s="41"/>
      <c r="L3676" s="48"/>
      <c r="M3676" s="47"/>
      <c r="O3676" s="24"/>
    </row>
    <row r="3677" spans="2:16" s="23" customFormat="1" ht="21" customHeight="1">
      <c r="B3677" s="46"/>
      <c r="C3677" s="45"/>
      <c r="D3677" s="45"/>
      <c r="E3677" s="44"/>
      <c r="F3677" s="42"/>
      <c r="G3677" s="41"/>
      <c r="H3677" s="43"/>
      <c r="I3677" s="42"/>
      <c r="J3677" s="41"/>
      <c r="K3677" s="41"/>
      <c r="L3677" s="42"/>
      <c r="M3677" s="41"/>
      <c r="O3677" s="24"/>
    </row>
    <row r="3678" spans="2:16" s="23" customFormat="1" ht="21" customHeight="1">
      <c r="B3678" s="39"/>
      <c r="C3678" s="40"/>
      <c r="D3678" s="37"/>
      <c r="E3678" s="36"/>
      <c r="F3678" s="35"/>
      <c r="G3678" s="34"/>
      <c r="H3678" s="32"/>
      <c r="I3678" s="35"/>
      <c r="J3678" s="34"/>
      <c r="K3678" s="32"/>
      <c r="L3678" s="33"/>
      <c r="M3678" s="32"/>
      <c r="O3678" s="24"/>
    </row>
    <row r="3679" spans="2:16" s="23" customFormat="1" ht="21" customHeight="1">
      <c r="B3679" s="39"/>
      <c r="C3679" s="40"/>
      <c r="D3679" s="37"/>
      <c r="E3679" s="36"/>
      <c r="F3679" s="35"/>
      <c r="G3679" s="34"/>
      <c r="H3679" s="32"/>
      <c r="I3679" s="35"/>
      <c r="J3679" s="34"/>
      <c r="K3679" s="32"/>
      <c r="L3679" s="33"/>
      <c r="M3679" s="32"/>
      <c r="O3679" s="24"/>
    </row>
    <row r="3680" spans="2:16" s="23" customFormat="1" ht="21" customHeight="1">
      <c r="B3680" s="39"/>
      <c r="C3680" s="40"/>
      <c r="D3680" s="37"/>
      <c r="E3680" s="36"/>
      <c r="F3680" s="35"/>
      <c r="G3680" s="34"/>
      <c r="H3680" s="32"/>
      <c r="I3680" s="35"/>
      <c r="J3680" s="34"/>
      <c r="K3680" s="32"/>
      <c r="L3680" s="33"/>
      <c r="M3680" s="32"/>
      <c r="O3680" s="24"/>
    </row>
    <row r="3681" spans="2:15" s="23" customFormat="1" ht="21" customHeight="1">
      <c r="B3681" s="39"/>
      <c r="C3681" s="40"/>
      <c r="D3681" s="37"/>
      <c r="E3681" s="36"/>
      <c r="F3681" s="35"/>
      <c r="G3681" s="34"/>
      <c r="H3681" s="32"/>
      <c r="I3681" s="35"/>
      <c r="J3681" s="34"/>
      <c r="K3681" s="32"/>
      <c r="L3681" s="33"/>
      <c r="M3681" s="32"/>
      <c r="O3681" s="24"/>
    </row>
    <row r="3682" spans="2:15" s="23" customFormat="1" ht="21" customHeight="1">
      <c r="B3682" s="39"/>
      <c r="C3682" s="40"/>
      <c r="D3682" s="37"/>
      <c r="E3682" s="36"/>
      <c r="F3682" s="35"/>
      <c r="G3682" s="34"/>
      <c r="H3682" s="32"/>
      <c r="I3682" s="35"/>
      <c r="J3682" s="34"/>
      <c r="K3682" s="32"/>
      <c r="L3682" s="33"/>
      <c r="M3682" s="32"/>
      <c r="O3682" s="24"/>
    </row>
    <row r="3683" spans="2:15" s="23" customFormat="1" ht="21" customHeight="1">
      <c r="B3683" s="39"/>
      <c r="C3683" s="40"/>
      <c r="D3683" s="37"/>
      <c r="E3683" s="36"/>
      <c r="F3683" s="35"/>
      <c r="G3683" s="34"/>
      <c r="H3683" s="32"/>
      <c r="I3683" s="35"/>
      <c r="J3683" s="34"/>
      <c r="K3683" s="32"/>
      <c r="L3683" s="33"/>
      <c r="M3683" s="32"/>
      <c r="O3683" s="24"/>
    </row>
    <row r="3684" spans="2:15" s="23" customFormat="1" ht="21" customHeight="1">
      <c r="B3684" s="39"/>
      <c r="C3684" s="40"/>
      <c r="D3684" s="37"/>
      <c r="E3684" s="36"/>
      <c r="F3684" s="35"/>
      <c r="G3684" s="34"/>
      <c r="H3684" s="32"/>
      <c r="I3684" s="35"/>
      <c r="J3684" s="34"/>
      <c r="K3684" s="32"/>
      <c r="L3684" s="33"/>
      <c r="M3684" s="32"/>
      <c r="O3684" s="24"/>
    </row>
    <row r="3685" spans="2:15" s="23" customFormat="1" ht="21" customHeight="1">
      <c r="B3685" s="39"/>
      <c r="C3685" s="40"/>
      <c r="D3685" s="37"/>
      <c r="E3685" s="36"/>
      <c r="F3685" s="35"/>
      <c r="G3685" s="34"/>
      <c r="H3685" s="32"/>
      <c r="I3685" s="35"/>
      <c r="J3685" s="34"/>
      <c r="K3685" s="32"/>
      <c r="L3685" s="33"/>
      <c r="M3685" s="32"/>
      <c r="O3685" s="24"/>
    </row>
    <row r="3686" spans="2:15" s="23" customFormat="1" ht="21" customHeight="1">
      <c r="B3686" s="39"/>
      <c r="C3686" s="40"/>
      <c r="D3686" s="37"/>
      <c r="E3686" s="36"/>
      <c r="F3686" s="35"/>
      <c r="G3686" s="34"/>
      <c r="H3686" s="32"/>
      <c r="I3686" s="35"/>
      <c r="J3686" s="34"/>
      <c r="K3686" s="32"/>
      <c r="L3686" s="33"/>
      <c r="M3686" s="32"/>
      <c r="O3686" s="24"/>
    </row>
    <row r="3687" spans="2:15" s="23" customFormat="1" ht="21" customHeight="1">
      <c r="B3687" s="39"/>
      <c r="C3687" s="40"/>
      <c r="D3687" s="37"/>
      <c r="E3687" s="36"/>
      <c r="F3687" s="35"/>
      <c r="G3687" s="34"/>
      <c r="H3687" s="32"/>
      <c r="I3687" s="35"/>
      <c r="J3687" s="34"/>
      <c r="K3687" s="32"/>
      <c r="L3687" s="33"/>
      <c r="M3687" s="32"/>
      <c r="O3687" s="24"/>
    </row>
    <row r="3688" spans="2:15" s="23" customFormat="1" ht="21" customHeight="1">
      <c r="B3688" s="39"/>
      <c r="C3688" s="40"/>
      <c r="D3688" s="37"/>
      <c r="E3688" s="36"/>
      <c r="F3688" s="35"/>
      <c r="G3688" s="34"/>
      <c r="H3688" s="32"/>
      <c r="I3688" s="35"/>
      <c r="J3688" s="34"/>
      <c r="K3688" s="32"/>
      <c r="L3688" s="33"/>
      <c r="M3688" s="32"/>
      <c r="O3688" s="24"/>
    </row>
    <row r="3689" spans="2:15" s="23" customFormat="1" ht="21" customHeight="1">
      <c r="B3689" s="39"/>
      <c r="C3689" s="40"/>
      <c r="D3689" s="37"/>
      <c r="E3689" s="36"/>
      <c r="F3689" s="35"/>
      <c r="G3689" s="34"/>
      <c r="H3689" s="32"/>
      <c r="I3689" s="35"/>
      <c r="J3689" s="34"/>
      <c r="K3689" s="32"/>
      <c r="L3689" s="33"/>
      <c r="M3689" s="32"/>
      <c r="O3689" s="24"/>
    </row>
    <row r="3690" spans="2:15" s="23" customFormat="1" ht="21" customHeight="1">
      <c r="B3690" s="39"/>
      <c r="C3690" s="40"/>
      <c r="D3690" s="37"/>
      <c r="E3690" s="36"/>
      <c r="F3690" s="35"/>
      <c r="G3690" s="34"/>
      <c r="H3690" s="32"/>
      <c r="I3690" s="35"/>
      <c r="J3690" s="34"/>
      <c r="K3690" s="32"/>
      <c r="L3690" s="33"/>
      <c r="M3690" s="32"/>
      <c r="O3690" s="24"/>
    </row>
    <row r="3691" spans="2:15" s="23" customFormat="1" ht="21" customHeight="1">
      <c r="B3691" s="39"/>
      <c r="C3691" s="40"/>
      <c r="D3691" s="37"/>
      <c r="E3691" s="36"/>
      <c r="F3691" s="35"/>
      <c r="G3691" s="34"/>
      <c r="H3691" s="32"/>
      <c r="I3691" s="35"/>
      <c r="J3691" s="34"/>
      <c r="K3691" s="32"/>
      <c r="L3691" s="33"/>
      <c r="M3691" s="32"/>
      <c r="O3691" s="24"/>
    </row>
    <row r="3692" spans="2:15" s="23" customFormat="1" ht="21" customHeight="1">
      <c r="B3692" s="39"/>
      <c r="C3692" s="40"/>
      <c r="D3692" s="37"/>
      <c r="E3692" s="36"/>
      <c r="F3692" s="35"/>
      <c r="G3692" s="34"/>
      <c r="H3692" s="32"/>
      <c r="I3692" s="35"/>
      <c r="J3692" s="34"/>
      <c r="K3692" s="32"/>
      <c r="L3692" s="33"/>
      <c r="M3692" s="32"/>
      <c r="O3692" s="24"/>
    </row>
    <row r="3693" spans="2:15" s="23" customFormat="1" ht="21" customHeight="1">
      <c r="B3693" s="39"/>
      <c r="C3693" s="38"/>
      <c r="D3693" s="37"/>
      <c r="E3693" s="36"/>
      <c r="F3693" s="35"/>
      <c r="G3693" s="34"/>
      <c r="H3693" s="32"/>
      <c r="I3693" s="35"/>
      <c r="J3693" s="34"/>
      <c r="K3693" s="32"/>
      <c r="L3693" s="33"/>
      <c r="M3693" s="32"/>
      <c r="O3693" s="24"/>
    </row>
    <row r="3694" spans="2:15" s="23" customFormat="1" ht="21" customHeight="1">
      <c r="B3694" s="39"/>
      <c r="C3694" s="38"/>
      <c r="D3694" s="37"/>
      <c r="E3694" s="36"/>
      <c r="F3694" s="35"/>
      <c r="G3694" s="34"/>
      <c r="H3694" s="32"/>
      <c r="I3694" s="35"/>
      <c r="J3694" s="34"/>
      <c r="K3694" s="32"/>
      <c r="L3694" s="33"/>
      <c r="M3694" s="32"/>
      <c r="O3694" s="24"/>
    </row>
    <row r="3695" spans="2:15" s="23" customFormat="1" ht="21" customHeight="1">
      <c r="B3695" s="39"/>
      <c r="C3695" s="38"/>
      <c r="D3695" s="37"/>
      <c r="E3695" s="36"/>
      <c r="F3695" s="35"/>
      <c r="G3695" s="34"/>
      <c r="H3695" s="32"/>
      <c r="I3695" s="35"/>
      <c r="J3695" s="34"/>
      <c r="K3695" s="32"/>
      <c r="L3695" s="33"/>
      <c r="M3695" s="32"/>
      <c r="O3695" s="24"/>
    </row>
    <row r="3696" spans="2:15" s="23" customFormat="1" ht="21" customHeight="1">
      <c r="B3696" s="39"/>
      <c r="C3696" s="38"/>
      <c r="D3696" s="37"/>
      <c r="E3696" s="36"/>
      <c r="F3696" s="35"/>
      <c r="G3696" s="34"/>
      <c r="H3696" s="32"/>
      <c r="I3696" s="35"/>
      <c r="J3696" s="34"/>
      <c r="K3696" s="32"/>
      <c r="L3696" s="33"/>
      <c r="M3696" s="32"/>
      <c r="O3696" s="24"/>
    </row>
    <row r="3697" spans="2:16" s="23" customFormat="1" ht="21" customHeight="1">
      <c r="B3697" s="31"/>
      <c r="C3697" s="30"/>
      <c r="D3697" s="29"/>
      <c r="E3697" s="28"/>
      <c r="F3697" s="26"/>
      <c r="G3697" s="27"/>
      <c r="H3697" s="25"/>
      <c r="I3697" s="26"/>
      <c r="J3697" s="27"/>
      <c r="K3697" s="25"/>
      <c r="L3697" s="26"/>
      <c r="M3697" s="25"/>
      <c r="O3697" s="24"/>
    </row>
    <row r="3698" spans="2:16" s="23" customFormat="1" ht="21" customHeight="1">
      <c r="B3698" s="31"/>
      <c r="C3698" s="30"/>
      <c r="D3698" s="29"/>
      <c r="E3698" s="28"/>
      <c r="F3698" s="26"/>
      <c r="G3698" s="27"/>
      <c r="H3698" s="25"/>
      <c r="I3698" s="26"/>
      <c r="J3698" s="27"/>
      <c r="K3698" s="25"/>
      <c r="L3698" s="26"/>
      <c r="M3698" s="25"/>
      <c r="O3698" s="24"/>
    </row>
    <row r="3699" spans="2:16" ht="21" customHeight="1">
      <c r="F3699" s="20"/>
      <c r="G3699" s="21"/>
      <c r="H3699" s="22"/>
      <c r="I3699" s="20"/>
      <c r="J3699" s="21"/>
      <c r="K3699" s="21"/>
      <c r="L3699" s="20"/>
      <c r="M3699" s="19"/>
    </row>
    <row r="3700" spans="2:16" ht="21" customHeight="1">
      <c r="B3700" s="58"/>
      <c r="C3700" s="58"/>
      <c r="D3700" s="58"/>
      <c r="E3700" s="58"/>
      <c r="F3700" s="58"/>
      <c r="G3700" s="57"/>
      <c r="H3700" s="56"/>
      <c r="I3700" s="55"/>
      <c r="J3700" s="55"/>
      <c r="K3700" s="55"/>
      <c r="L3700" s="55"/>
      <c r="M3700" s="55"/>
      <c r="O3700" s="511"/>
      <c r="P3700" s="511"/>
    </row>
    <row r="3701" spans="2:16" ht="21" customHeight="1">
      <c r="B3701" s="54"/>
      <c r="C3701" s="53"/>
      <c r="D3701" s="53"/>
      <c r="E3701" s="53"/>
      <c r="F3701" s="53"/>
      <c r="G3701" s="21"/>
      <c r="H3701" s="22"/>
      <c r="I3701" s="20"/>
      <c r="J3701" s="21"/>
      <c r="K3701" s="21"/>
      <c r="L3701" s="52"/>
      <c r="M3701" s="51"/>
    </row>
    <row r="3702" spans="2:16" ht="21" customHeight="1">
      <c r="F3702" s="20"/>
      <c r="G3702" s="21"/>
      <c r="H3702" s="22"/>
      <c r="I3702" s="20"/>
      <c r="J3702" s="21"/>
      <c r="K3702" s="21"/>
      <c r="L3702" s="20"/>
      <c r="M3702" s="50"/>
    </row>
    <row r="3703" spans="2:16" s="23" customFormat="1" ht="21" customHeight="1">
      <c r="C3703" s="49"/>
      <c r="D3703" s="49"/>
      <c r="E3703" s="44"/>
      <c r="F3703" s="41"/>
      <c r="G3703" s="41"/>
      <c r="H3703" s="41"/>
      <c r="I3703" s="41"/>
      <c r="J3703" s="48"/>
      <c r="K3703" s="41"/>
      <c r="L3703" s="48"/>
      <c r="M3703" s="47"/>
      <c r="O3703" s="24"/>
    </row>
    <row r="3704" spans="2:16" s="23" customFormat="1" ht="21" customHeight="1">
      <c r="B3704" s="46"/>
      <c r="C3704" s="45"/>
      <c r="D3704" s="45"/>
      <c r="E3704" s="44"/>
      <c r="F3704" s="42"/>
      <c r="G3704" s="41"/>
      <c r="H3704" s="43"/>
      <c r="I3704" s="42"/>
      <c r="J3704" s="41"/>
      <c r="K3704" s="41"/>
      <c r="L3704" s="42"/>
      <c r="M3704" s="41"/>
      <c r="O3704" s="24"/>
    </row>
    <row r="3705" spans="2:16" s="23" customFormat="1" ht="21" customHeight="1">
      <c r="B3705" s="39"/>
      <c r="C3705" s="40"/>
      <c r="D3705" s="37"/>
      <c r="E3705" s="36"/>
      <c r="F3705" s="35"/>
      <c r="G3705" s="34"/>
      <c r="H3705" s="32"/>
      <c r="I3705" s="35"/>
      <c r="J3705" s="34"/>
      <c r="K3705" s="32"/>
      <c r="L3705" s="33"/>
      <c r="M3705" s="32"/>
      <c r="O3705" s="24"/>
    </row>
    <row r="3706" spans="2:16" s="23" customFormat="1" ht="21" customHeight="1">
      <c r="B3706" s="39"/>
      <c r="C3706" s="40"/>
      <c r="D3706" s="37"/>
      <c r="E3706" s="36"/>
      <c r="F3706" s="35"/>
      <c r="G3706" s="34"/>
      <c r="H3706" s="32"/>
      <c r="I3706" s="35"/>
      <c r="J3706" s="34"/>
      <c r="K3706" s="32"/>
      <c r="L3706" s="33"/>
      <c r="M3706" s="32"/>
      <c r="O3706" s="24"/>
    </row>
    <row r="3707" spans="2:16" s="23" customFormat="1" ht="21" customHeight="1">
      <c r="B3707" s="39"/>
      <c r="C3707" s="40"/>
      <c r="D3707" s="37"/>
      <c r="E3707" s="36"/>
      <c r="F3707" s="35"/>
      <c r="G3707" s="34"/>
      <c r="H3707" s="32"/>
      <c r="I3707" s="35"/>
      <c r="J3707" s="34"/>
      <c r="K3707" s="32"/>
      <c r="L3707" s="33"/>
      <c r="M3707" s="32"/>
      <c r="O3707" s="24"/>
    </row>
    <row r="3708" spans="2:16" s="23" customFormat="1" ht="21" customHeight="1">
      <c r="B3708" s="39"/>
      <c r="C3708" s="40"/>
      <c r="D3708" s="37"/>
      <c r="E3708" s="36"/>
      <c r="F3708" s="35"/>
      <c r="G3708" s="34"/>
      <c r="H3708" s="32"/>
      <c r="I3708" s="35"/>
      <c r="J3708" s="34"/>
      <c r="K3708" s="32"/>
      <c r="L3708" s="33"/>
      <c r="M3708" s="32"/>
      <c r="O3708" s="24"/>
    </row>
    <row r="3709" spans="2:16" s="23" customFormat="1" ht="21" customHeight="1">
      <c r="B3709" s="39"/>
      <c r="C3709" s="40"/>
      <c r="D3709" s="37"/>
      <c r="E3709" s="36"/>
      <c r="F3709" s="35"/>
      <c r="G3709" s="34"/>
      <c r="H3709" s="32"/>
      <c r="I3709" s="35"/>
      <c r="J3709" s="34"/>
      <c r="K3709" s="32"/>
      <c r="L3709" s="33"/>
      <c r="M3709" s="32"/>
      <c r="O3709" s="24"/>
    </row>
    <row r="3710" spans="2:16" s="23" customFormat="1" ht="21" customHeight="1">
      <c r="B3710" s="39"/>
      <c r="C3710" s="40"/>
      <c r="D3710" s="37"/>
      <c r="E3710" s="36"/>
      <c r="F3710" s="35"/>
      <c r="G3710" s="34"/>
      <c r="H3710" s="32"/>
      <c r="I3710" s="35"/>
      <c r="J3710" s="34"/>
      <c r="K3710" s="32"/>
      <c r="L3710" s="33"/>
      <c r="M3710" s="32"/>
      <c r="O3710" s="24"/>
    </row>
    <row r="3711" spans="2:16" s="23" customFormat="1" ht="21" customHeight="1">
      <c r="B3711" s="39"/>
      <c r="C3711" s="40"/>
      <c r="D3711" s="37"/>
      <c r="E3711" s="36"/>
      <c r="F3711" s="35"/>
      <c r="G3711" s="34"/>
      <c r="H3711" s="32"/>
      <c r="I3711" s="35"/>
      <c r="J3711" s="34"/>
      <c r="K3711" s="32"/>
      <c r="L3711" s="33"/>
      <c r="M3711" s="32"/>
      <c r="O3711" s="24"/>
    </row>
    <row r="3712" spans="2:16" s="23" customFormat="1" ht="21" customHeight="1">
      <c r="B3712" s="39"/>
      <c r="C3712" s="40"/>
      <c r="D3712" s="37"/>
      <c r="E3712" s="36"/>
      <c r="F3712" s="35"/>
      <c r="G3712" s="34"/>
      <c r="H3712" s="32"/>
      <c r="I3712" s="35"/>
      <c r="J3712" s="34"/>
      <c r="K3712" s="32"/>
      <c r="L3712" s="33"/>
      <c r="M3712" s="32"/>
      <c r="O3712" s="24"/>
    </row>
    <row r="3713" spans="2:16" s="23" customFormat="1" ht="21" customHeight="1">
      <c r="B3713" s="39"/>
      <c r="C3713" s="40"/>
      <c r="D3713" s="37"/>
      <c r="E3713" s="36"/>
      <c r="F3713" s="35"/>
      <c r="G3713" s="34"/>
      <c r="H3713" s="32"/>
      <c r="I3713" s="35"/>
      <c r="J3713" s="34"/>
      <c r="K3713" s="32"/>
      <c r="L3713" s="33"/>
      <c r="M3713" s="32"/>
      <c r="O3713" s="24"/>
    </row>
    <row r="3714" spans="2:16" s="23" customFormat="1" ht="21" customHeight="1">
      <c r="B3714" s="39"/>
      <c r="C3714" s="40"/>
      <c r="D3714" s="37"/>
      <c r="E3714" s="36"/>
      <c r="F3714" s="35"/>
      <c r="G3714" s="34"/>
      <c r="H3714" s="32"/>
      <c r="I3714" s="35"/>
      <c r="J3714" s="34"/>
      <c r="K3714" s="32"/>
      <c r="L3714" s="33"/>
      <c r="M3714" s="32"/>
      <c r="O3714" s="24"/>
    </row>
    <row r="3715" spans="2:16" s="23" customFormat="1" ht="21" customHeight="1">
      <c r="B3715" s="39"/>
      <c r="C3715" s="40"/>
      <c r="D3715" s="37"/>
      <c r="E3715" s="36"/>
      <c r="F3715" s="35"/>
      <c r="G3715" s="34"/>
      <c r="H3715" s="32"/>
      <c r="I3715" s="35"/>
      <c r="J3715" s="34"/>
      <c r="K3715" s="32"/>
      <c r="L3715" s="33"/>
      <c r="M3715" s="32"/>
      <c r="O3715" s="24"/>
    </row>
    <row r="3716" spans="2:16" s="23" customFormat="1" ht="21" customHeight="1">
      <c r="B3716" s="39"/>
      <c r="C3716" s="40"/>
      <c r="D3716" s="37"/>
      <c r="E3716" s="36"/>
      <c r="F3716" s="35"/>
      <c r="G3716" s="34"/>
      <c r="H3716" s="32"/>
      <c r="I3716" s="35"/>
      <c r="J3716" s="34"/>
      <c r="K3716" s="32"/>
      <c r="L3716" s="33"/>
      <c r="M3716" s="32"/>
      <c r="O3716" s="24"/>
    </row>
    <row r="3717" spans="2:16" s="23" customFormat="1" ht="21" customHeight="1">
      <c r="B3717" s="39"/>
      <c r="C3717" s="40"/>
      <c r="D3717" s="37"/>
      <c r="E3717" s="36"/>
      <c r="F3717" s="35"/>
      <c r="G3717" s="34"/>
      <c r="H3717" s="32"/>
      <c r="I3717" s="35"/>
      <c r="J3717" s="34"/>
      <c r="K3717" s="32"/>
      <c r="L3717" s="33"/>
      <c r="M3717" s="32"/>
      <c r="O3717" s="24"/>
    </row>
    <row r="3718" spans="2:16" s="23" customFormat="1" ht="21" customHeight="1">
      <c r="B3718" s="39"/>
      <c r="C3718" s="40"/>
      <c r="D3718" s="37"/>
      <c r="E3718" s="36"/>
      <c r="F3718" s="35"/>
      <c r="G3718" s="34"/>
      <c r="H3718" s="32"/>
      <c r="I3718" s="35"/>
      <c r="J3718" s="34"/>
      <c r="K3718" s="32"/>
      <c r="L3718" s="33"/>
      <c r="M3718" s="32"/>
      <c r="O3718" s="24"/>
    </row>
    <row r="3719" spans="2:16" s="23" customFormat="1" ht="21" customHeight="1">
      <c r="B3719" s="39"/>
      <c r="C3719" s="40"/>
      <c r="D3719" s="37"/>
      <c r="E3719" s="36"/>
      <c r="F3719" s="35"/>
      <c r="G3719" s="34"/>
      <c r="H3719" s="32"/>
      <c r="I3719" s="35"/>
      <c r="J3719" s="34"/>
      <c r="K3719" s="32"/>
      <c r="L3719" s="33"/>
      <c r="M3719" s="32"/>
      <c r="O3719" s="24"/>
    </row>
    <row r="3720" spans="2:16" s="23" customFormat="1" ht="21" customHeight="1">
      <c r="B3720" s="39"/>
      <c r="C3720" s="38"/>
      <c r="D3720" s="37"/>
      <c r="E3720" s="36"/>
      <c r="F3720" s="35"/>
      <c r="G3720" s="34"/>
      <c r="H3720" s="32"/>
      <c r="I3720" s="35"/>
      <c r="J3720" s="34"/>
      <c r="K3720" s="32"/>
      <c r="L3720" s="33"/>
      <c r="M3720" s="32"/>
      <c r="O3720" s="24"/>
    </row>
    <row r="3721" spans="2:16" s="23" customFormat="1" ht="21" customHeight="1">
      <c r="B3721" s="39"/>
      <c r="C3721" s="38"/>
      <c r="D3721" s="37"/>
      <c r="E3721" s="36"/>
      <c r="F3721" s="35"/>
      <c r="G3721" s="34"/>
      <c r="H3721" s="32"/>
      <c r="I3721" s="35"/>
      <c r="J3721" s="34"/>
      <c r="K3721" s="32"/>
      <c r="L3721" s="33"/>
      <c r="M3721" s="32"/>
      <c r="O3721" s="24"/>
    </row>
    <row r="3722" spans="2:16" s="23" customFormat="1" ht="21" customHeight="1">
      <c r="B3722" s="39"/>
      <c r="C3722" s="38"/>
      <c r="D3722" s="37"/>
      <c r="E3722" s="36"/>
      <c r="F3722" s="35"/>
      <c r="G3722" s="34"/>
      <c r="H3722" s="32"/>
      <c r="I3722" s="35"/>
      <c r="J3722" s="34"/>
      <c r="K3722" s="32"/>
      <c r="L3722" s="33"/>
      <c r="M3722" s="32"/>
      <c r="O3722" s="24"/>
    </row>
    <row r="3723" spans="2:16" s="23" customFormat="1" ht="21" customHeight="1">
      <c r="B3723" s="39"/>
      <c r="C3723" s="38"/>
      <c r="D3723" s="37"/>
      <c r="E3723" s="36"/>
      <c r="F3723" s="35"/>
      <c r="G3723" s="34"/>
      <c r="H3723" s="32"/>
      <c r="I3723" s="35"/>
      <c r="J3723" s="34"/>
      <c r="K3723" s="32"/>
      <c r="L3723" s="33"/>
      <c r="M3723" s="32"/>
      <c r="O3723" s="24"/>
    </row>
    <row r="3724" spans="2:16" s="23" customFormat="1" ht="21" customHeight="1">
      <c r="B3724" s="31"/>
      <c r="C3724" s="30"/>
      <c r="D3724" s="29"/>
      <c r="E3724" s="28"/>
      <c r="F3724" s="26"/>
      <c r="G3724" s="27"/>
      <c r="H3724" s="25"/>
      <c r="I3724" s="26"/>
      <c r="J3724" s="27"/>
      <c r="K3724" s="25"/>
      <c r="L3724" s="26"/>
      <c r="M3724" s="25"/>
      <c r="O3724" s="24"/>
    </row>
    <row r="3725" spans="2:16" s="23" customFormat="1" ht="21" customHeight="1">
      <c r="B3725" s="31"/>
      <c r="C3725" s="30"/>
      <c r="D3725" s="29"/>
      <c r="E3725" s="28"/>
      <c r="F3725" s="26"/>
      <c r="G3725" s="27"/>
      <c r="H3725" s="25"/>
      <c r="I3725" s="26"/>
      <c r="J3725" s="27"/>
      <c r="K3725" s="25"/>
      <c r="L3725" s="26"/>
      <c r="M3725" s="25"/>
      <c r="O3725" s="24"/>
    </row>
    <row r="3726" spans="2:16" ht="21" customHeight="1">
      <c r="F3726" s="20"/>
      <c r="G3726" s="21"/>
      <c r="H3726" s="22"/>
      <c r="I3726" s="20"/>
      <c r="J3726" s="21"/>
      <c r="K3726" s="21"/>
      <c r="L3726" s="20"/>
      <c r="M3726" s="19"/>
    </row>
    <row r="3727" spans="2:16" ht="21" customHeight="1">
      <c r="B3727" s="58"/>
      <c r="C3727" s="58"/>
      <c r="D3727" s="58"/>
      <c r="E3727" s="58"/>
      <c r="F3727" s="58"/>
      <c r="G3727" s="57"/>
      <c r="H3727" s="56"/>
      <c r="I3727" s="55"/>
      <c r="J3727" s="55"/>
      <c r="K3727" s="55"/>
      <c r="L3727" s="55"/>
      <c r="M3727" s="55"/>
      <c r="O3727" s="511"/>
      <c r="P3727" s="511"/>
    </row>
    <row r="3728" spans="2:16" ht="21" customHeight="1">
      <c r="B3728" s="54"/>
      <c r="C3728" s="53"/>
      <c r="D3728" s="53"/>
      <c r="E3728" s="53"/>
      <c r="F3728" s="53"/>
      <c r="G3728" s="21"/>
      <c r="H3728" s="22"/>
      <c r="I3728" s="20"/>
      <c r="J3728" s="21"/>
      <c r="K3728" s="21"/>
      <c r="L3728" s="52"/>
      <c r="M3728" s="51"/>
    </row>
    <row r="3729" spans="2:15" ht="21" customHeight="1">
      <c r="F3729" s="20"/>
      <c r="G3729" s="21"/>
      <c r="H3729" s="22"/>
      <c r="I3729" s="20"/>
      <c r="J3729" s="21"/>
      <c r="K3729" s="21"/>
      <c r="L3729" s="20"/>
      <c r="M3729" s="50"/>
    </row>
    <row r="3730" spans="2:15" s="23" customFormat="1" ht="21" customHeight="1">
      <c r="C3730" s="49"/>
      <c r="D3730" s="49"/>
      <c r="E3730" s="44"/>
      <c r="F3730" s="41"/>
      <c r="G3730" s="41"/>
      <c r="H3730" s="41"/>
      <c r="I3730" s="41"/>
      <c r="J3730" s="48"/>
      <c r="K3730" s="41"/>
      <c r="L3730" s="48"/>
      <c r="M3730" s="47"/>
      <c r="O3730" s="24"/>
    </row>
    <row r="3731" spans="2:15" s="23" customFormat="1" ht="21" customHeight="1">
      <c r="B3731" s="46"/>
      <c r="C3731" s="45"/>
      <c r="D3731" s="45"/>
      <c r="E3731" s="44"/>
      <c r="F3731" s="42"/>
      <c r="G3731" s="41"/>
      <c r="H3731" s="43"/>
      <c r="I3731" s="42"/>
      <c r="J3731" s="41"/>
      <c r="K3731" s="41"/>
      <c r="L3731" s="42"/>
      <c r="M3731" s="41"/>
      <c r="O3731" s="24"/>
    </row>
    <row r="3732" spans="2:15" s="23" customFormat="1" ht="21" customHeight="1">
      <c r="B3732" s="39"/>
      <c r="C3732" s="40"/>
      <c r="D3732" s="37"/>
      <c r="E3732" s="36"/>
      <c r="F3732" s="35"/>
      <c r="G3732" s="34"/>
      <c r="H3732" s="32"/>
      <c r="I3732" s="35"/>
      <c r="J3732" s="34"/>
      <c r="K3732" s="32"/>
      <c r="L3732" s="33"/>
      <c r="M3732" s="32"/>
      <c r="O3732" s="24"/>
    </row>
    <row r="3733" spans="2:15" s="23" customFormat="1" ht="21" customHeight="1">
      <c r="B3733" s="39"/>
      <c r="C3733" s="40"/>
      <c r="D3733" s="37"/>
      <c r="E3733" s="36"/>
      <c r="F3733" s="35"/>
      <c r="G3733" s="34"/>
      <c r="H3733" s="32"/>
      <c r="I3733" s="35"/>
      <c r="J3733" s="34"/>
      <c r="K3733" s="32"/>
      <c r="L3733" s="33"/>
      <c r="M3733" s="32"/>
      <c r="O3733" s="24"/>
    </row>
    <row r="3734" spans="2:15" s="23" customFormat="1" ht="21" customHeight="1">
      <c r="B3734" s="39"/>
      <c r="C3734" s="40"/>
      <c r="D3734" s="37"/>
      <c r="E3734" s="36"/>
      <c r="F3734" s="35"/>
      <c r="G3734" s="34"/>
      <c r="H3734" s="32"/>
      <c r="I3734" s="35"/>
      <c r="J3734" s="34"/>
      <c r="K3734" s="32"/>
      <c r="L3734" s="33"/>
      <c r="M3734" s="32"/>
      <c r="O3734" s="24"/>
    </row>
    <row r="3735" spans="2:15" s="23" customFormat="1" ht="21" customHeight="1">
      <c r="B3735" s="39"/>
      <c r="C3735" s="40"/>
      <c r="D3735" s="37"/>
      <c r="E3735" s="36"/>
      <c r="F3735" s="35"/>
      <c r="G3735" s="34"/>
      <c r="H3735" s="32"/>
      <c r="I3735" s="35"/>
      <c r="J3735" s="34"/>
      <c r="K3735" s="32"/>
      <c r="L3735" s="33"/>
      <c r="M3735" s="32"/>
      <c r="O3735" s="24"/>
    </row>
    <row r="3736" spans="2:15" s="23" customFormat="1" ht="21" customHeight="1">
      <c r="B3736" s="39"/>
      <c r="C3736" s="40"/>
      <c r="D3736" s="37"/>
      <c r="E3736" s="36"/>
      <c r="F3736" s="35"/>
      <c r="G3736" s="34"/>
      <c r="H3736" s="32"/>
      <c r="I3736" s="35"/>
      <c r="J3736" s="34"/>
      <c r="K3736" s="32"/>
      <c r="L3736" s="33"/>
      <c r="M3736" s="32"/>
      <c r="O3736" s="24"/>
    </row>
    <row r="3737" spans="2:15" s="23" customFormat="1" ht="21" customHeight="1">
      <c r="B3737" s="39"/>
      <c r="C3737" s="40"/>
      <c r="D3737" s="37"/>
      <c r="E3737" s="36"/>
      <c r="F3737" s="35"/>
      <c r="G3737" s="34"/>
      <c r="H3737" s="32"/>
      <c r="I3737" s="35"/>
      <c r="J3737" s="34"/>
      <c r="K3737" s="32"/>
      <c r="L3737" s="33"/>
      <c r="M3737" s="32"/>
      <c r="O3737" s="24"/>
    </row>
    <row r="3738" spans="2:15" s="23" customFormat="1" ht="21" customHeight="1">
      <c r="B3738" s="39"/>
      <c r="C3738" s="40"/>
      <c r="D3738" s="37"/>
      <c r="E3738" s="36"/>
      <c r="F3738" s="35"/>
      <c r="G3738" s="34"/>
      <c r="H3738" s="32"/>
      <c r="I3738" s="35"/>
      <c r="J3738" s="34"/>
      <c r="K3738" s="32"/>
      <c r="L3738" s="33"/>
      <c r="M3738" s="32"/>
      <c r="O3738" s="24"/>
    </row>
    <row r="3739" spans="2:15" s="23" customFormat="1" ht="21" customHeight="1">
      <c r="B3739" s="39"/>
      <c r="C3739" s="40"/>
      <c r="D3739" s="37"/>
      <c r="E3739" s="36"/>
      <c r="F3739" s="35"/>
      <c r="G3739" s="34"/>
      <c r="H3739" s="32"/>
      <c r="I3739" s="35"/>
      <c r="J3739" s="34"/>
      <c r="K3739" s="32"/>
      <c r="L3739" s="33"/>
      <c r="M3739" s="32"/>
      <c r="O3739" s="24"/>
    </row>
    <row r="3740" spans="2:15" s="23" customFormat="1" ht="21" customHeight="1">
      <c r="B3740" s="39"/>
      <c r="C3740" s="40"/>
      <c r="D3740" s="37"/>
      <c r="E3740" s="36"/>
      <c r="F3740" s="35"/>
      <c r="G3740" s="34"/>
      <c r="H3740" s="32"/>
      <c r="I3740" s="35"/>
      <c r="J3740" s="34"/>
      <c r="K3740" s="32"/>
      <c r="L3740" s="33"/>
      <c r="M3740" s="32"/>
      <c r="O3740" s="24"/>
    </row>
    <row r="3741" spans="2:15" s="23" customFormat="1" ht="21" customHeight="1">
      <c r="B3741" s="39"/>
      <c r="C3741" s="40"/>
      <c r="D3741" s="37"/>
      <c r="E3741" s="36"/>
      <c r="F3741" s="35"/>
      <c r="G3741" s="34"/>
      <c r="H3741" s="32"/>
      <c r="I3741" s="35"/>
      <c r="J3741" s="34"/>
      <c r="K3741" s="32"/>
      <c r="L3741" s="33"/>
      <c r="M3741" s="32"/>
      <c r="O3741" s="24"/>
    </row>
    <row r="3742" spans="2:15" s="23" customFormat="1" ht="21" customHeight="1">
      <c r="B3742" s="39"/>
      <c r="C3742" s="40"/>
      <c r="D3742" s="37"/>
      <c r="E3742" s="36"/>
      <c r="F3742" s="35"/>
      <c r="G3742" s="34"/>
      <c r="H3742" s="32"/>
      <c r="I3742" s="35"/>
      <c r="J3742" s="34"/>
      <c r="K3742" s="32"/>
      <c r="L3742" s="33"/>
      <c r="M3742" s="32"/>
      <c r="O3742" s="24"/>
    </row>
    <row r="3743" spans="2:15" s="23" customFormat="1" ht="21" customHeight="1">
      <c r="B3743" s="39"/>
      <c r="C3743" s="40"/>
      <c r="D3743" s="37"/>
      <c r="E3743" s="36"/>
      <c r="F3743" s="35"/>
      <c r="G3743" s="34"/>
      <c r="H3743" s="32"/>
      <c r="I3743" s="35"/>
      <c r="J3743" s="34"/>
      <c r="K3743" s="32"/>
      <c r="L3743" s="33"/>
      <c r="M3743" s="32"/>
      <c r="O3743" s="24"/>
    </row>
    <row r="3744" spans="2:15" s="23" customFormat="1" ht="21" customHeight="1">
      <c r="B3744" s="39"/>
      <c r="C3744" s="40"/>
      <c r="D3744" s="37"/>
      <c r="E3744" s="36"/>
      <c r="F3744" s="35"/>
      <c r="G3744" s="34"/>
      <c r="H3744" s="32"/>
      <c r="I3744" s="35"/>
      <c r="J3744" s="34"/>
      <c r="K3744" s="32"/>
      <c r="L3744" s="33"/>
      <c r="M3744" s="32"/>
      <c r="O3744" s="24"/>
    </row>
    <row r="3745" spans="2:16" s="23" customFormat="1" ht="21" customHeight="1">
      <c r="B3745" s="39"/>
      <c r="C3745" s="40"/>
      <c r="D3745" s="37"/>
      <c r="E3745" s="36"/>
      <c r="F3745" s="35"/>
      <c r="G3745" s="34"/>
      <c r="H3745" s="32"/>
      <c r="I3745" s="35"/>
      <c r="J3745" s="34"/>
      <c r="K3745" s="32"/>
      <c r="L3745" s="33"/>
      <c r="M3745" s="32"/>
      <c r="O3745" s="24"/>
    </row>
    <row r="3746" spans="2:16" s="23" customFormat="1" ht="21" customHeight="1">
      <c r="B3746" s="39"/>
      <c r="C3746" s="40"/>
      <c r="D3746" s="37"/>
      <c r="E3746" s="36"/>
      <c r="F3746" s="35"/>
      <c r="G3746" s="34"/>
      <c r="H3746" s="32"/>
      <c r="I3746" s="35"/>
      <c r="J3746" s="34"/>
      <c r="K3746" s="32"/>
      <c r="L3746" s="33"/>
      <c r="M3746" s="32"/>
      <c r="O3746" s="24"/>
    </row>
    <row r="3747" spans="2:16" s="23" customFormat="1" ht="21" customHeight="1">
      <c r="B3747" s="39"/>
      <c r="C3747" s="38"/>
      <c r="D3747" s="37"/>
      <c r="E3747" s="36"/>
      <c r="F3747" s="35"/>
      <c r="G3747" s="34"/>
      <c r="H3747" s="32"/>
      <c r="I3747" s="35"/>
      <c r="J3747" s="34"/>
      <c r="K3747" s="32"/>
      <c r="L3747" s="33"/>
      <c r="M3747" s="32"/>
      <c r="O3747" s="24"/>
    </row>
    <row r="3748" spans="2:16" s="23" customFormat="1" ht="21" customHeight="1">
      <c r="B3748" s="39"/>
      <c r="C3748" s="38"/>
      <c r="D3748" s="37"/>
      <c r="E3748" s="36"/>
      <c r="F3748" s="35"/>
      <c r="G3748" s="34"/>
      <c r="H3748" s="32"/>
      <c r="I3748" s="35"/>
      <c r="J3748" s="34"/>
      <c r="K3748" s="32"/>
      <c r="L3748" s="33"/>
      <c r="M3748" s="32"/>
      <c r="O3748" s="24"/>
    </row>
    <row r="3749" spans="2:16" s="23" customFormat="1" ht="21" customHeight="1">
      <c r="B3749" s="39"/>
      <c r="C3749" s="38"/>
      <c r="D3749" s="37"/>
      <c r="E3749" s="36"/>
      <c r="F3749" s="35"/>
      <c r="G3749" s="34"/>
      <c r="H3749" s="32"/>
      <c r="I3749" s="35"/>
      <c r="J3749" s="34"/>
      <c r="K3749" s="32"/>
      <c r="L3749" s="33"/>
      <c r="M3749" s="32"/>
      <c r="O3749" s="24"/>
    </row>
    <row r="3750" spans="2:16" s="23" customFormat="1" ht="21" customHeight="1">
      <c r="B3750" s="39"/>
      <c r="C3750" s="38"/>
      <c r="D3750" s="37"/>
      <c r="E3750" s="36"/>
      <c r="F3750" s="35"/>
      <c r="G3750" s="34"/>
      <c r="H3750" s="32"/>
      <c r="I3750" s="35"/>
      <c r="J3750" s="34"/>
      <c r="K3750" s="32"/>
      <c r="L3750" s="33"/>
      <c r="M3750" s="32"/>
      <c r="O3750" s="24"/>
    </row>
    <row r="3751" spans="2:16" s="23" customFormat="1" ht="21" customHeight="1">
      <c r="B3751" s="31"/>
      <c r="C3751" s="30"/>
      <c r="D3751" s="29"/>
      <c r="E3751" s="28"/>
      <c r="F3751" s="26"/>
      <c r="G3751" s="27"/>
      <c r="H3751" s="25"/>
      <c r="I3751" s="26"/>
      <c r="J3751" s="27"/>
      <c r="K3751" s="25"/>
      <c r="L3751" s="26"/>
      <c r="M3751" s="25"/>
      <c r="O3751" s="24"/>
    </row>
    <row r="3752" spans="2:16" s="23" customFormat="1" ht="21" customHeight="1">
      <c r="B3752" s="31"/>
      <c r="C3752" s="30"/>
      <c r="D3752" s="29"/>
      <c r="E3752" s="28"/>
      <c r="F3752" s="26"/>
      <c r="G3752" s="27"/>
      <c r="H3752" s="25"/>
      <c r="I3752" s="26"/>
      <c r="J3752" s="27"/>
      <c r="K3752" s="25"/>
      <c r="L3752" s="26"/>
      <c r="M3752" s="25"/>
      <c r="O3752" s="24"/>
    </row>
    <row r="3753" spans="2:16" ht="21" customHeight="1">
      <c r="F3753" s="20"/>
      <c r="G3753" s="21"/>
      <c r="H3753" s="22"/>
      <c r="I3753" s="20"/>
      <c r="J3753" s="21"/>
      <c r="K3753" s="21"/>
      <c r="L3753" s="20"/>
      <c r="M3753" s="19"/>
    </row>
    <row r="3754" spans="2:16" ht="21" customHeight="1">
      <c r="B3754" s="58"/>
      <c r="C3754" s="58"/>
      <c r="D3754" s="58"/>
      <c r="E3754" s="58"/>
      <c r="F3754" s="58"/>
      <c r="G3754" s="57"/>
      <c r="H3754" s="56"/>
      <c r="I3754" s="55"/>
      <c r="J3754" s="55"/>
      <c r="K3754" s="55"/>
      <c r="L3754" s="55"/>
      <c r="M3754" s="55"/>
      <c r="O3754" s="511"/>
      <c r="P3754" s="511"/>
    </row>
    <row r="3755" spans="2:16" ht="21" customHeight="1">
      <c r="B3755" s="54"/>
      <c r="C3755" s="53"/>
      <c r="D3755" s="53"/>
      <c r="E3755" s="53"/>
      <c r="F3755" s="53"/>
      <c r="G3755" s="21"/>
      <c r="H3755" s="22"/>
      <c r="I3755" s="20"/>
      <c r="J3755" s="21"/>
      <c r="K3755" s="21"/>
      <c r="L3755" s="52"/>
      <c r="M3755" s="51"/>
    </row>
    <row r="3756" spans="2:16" ht="21" customHeight="1">
      <c r="F3756" s="20"/>
      <c r="G3756" s="21"/>
      <c r="H3756" s="22"/>
      <c r="I3756" s="20"/>
      <c r="J3756" s="21"/>
      <c r="K3756" s="21"/>
      <c r="L3756" s="20"/>
      <c r="M3756" s="50"/>
    </row>
    <row r="3757" spans="2:16" s="23" customFormat="1" ht="21" customHeight="1">
      <c r="C3757" s="49"/>
      <c r="D3757" s="49"/>
      <c r="E3757" s="44"/>
      <c r="F3757" s="41"/>
      <c r="G3757" s="41"/>
      <c r="H3757" s="41"/>
      <c r="I3757" s="41"/>
      <c r="J3757" s="48"/>
      <c r="K3757" s="41"/>
      <c r="L3757" s="48"/>
      <c r="M3757" s="47"/>
      <c r="O3757" s="24"/>
    </row>
    <row r="3758" spans="2:16" s="23" customFormat="1" ht="21" customHeight="1">
      <c r="B3758" s="46"/>
      <c r="C3758" s="45"/>
      <c r="D3758" s="45"/>
      <c r="E3758" s="44"/>
      <c r="F3758" s="42"/>
      <c r="G3758" s="41"/>
      <c r="H3758" s="43"/>
      <c r="I3758" s="42"/>
      <c r="J3758" s="41"/>
      <c r="K3758" s="41"/>
      <c r="L3758" s="42"/>
      <c r="M3758" s="41"/>
      <c r="O3758" s="24"/>
    </row>
    <row r="3759" spans="2:16" s="23" customFormat="1" ht="21" customHeight="1">
      <c r="B3759" s="39"/>
      <c r="C3759" s="40"/>
      <c r="D3759" s="37"/>
      <c r="E3759" s="36"/>
      <c r="F3759" s="35"/>
      <c r="G3759" s="34"/>
      <c r="H3759" s="32"/>
      <c r="I3759" s="35"/>
      <c r="J3759" s="34"/>
      <c r="K3759" s="32"/>
      <c r="L3759" s="33"/>
      <c r="M3759" s="32"/>
      <c r="O3759" s="24"/>
    </row>
    <row r="3760" spans="2:16" s="23" customFormat="1" ht="21" customHeight="1">
      <c r="B3760" s="39"/>
      <c r="C3760" s="40"/>
      <c r="D3760" s="37"/>
      <c r="E3760" s="36"/>
      <c r="F3760" s="35"/>
      <c r="G3760" s="34"/>
      <c r="H3760" s="32"/>
      <c r="I3760" s="35"/>
      <c r="J3760" s="34"/>
      <c r="K3760" s="32"/>
      <c r="L3760" s="33"/>
      <c r="M3760" s="32"/>
      <c r="O3760" s="24"/>
    </row>
    <row r="3761" spans="2:15" s="23" customFormat="1" ht="21" customHeight="1">
      <c r="B3761" s="39"/>
      <c r="C3761" s="40"/>
      <c r="D3761" s="37"/>
      <c r="E3761" s="36"/>
      <c r="F3761" s="35"/>
      <c r="G3761" s="34"/>
      <c r="H3761" s="32"/>
      <c r="I3761" s="35"/>
      <c r="J3761" s="34"/>
      <c r="K3761" s="32"/>
      <c r="L3761" s="33"/>
      <c r="M3761" s="32"/>
      <c r="O3761" s="24"/>
    </row>
    <row r="3762" spans="2:15" s="23" customFormat="1" ht="21" customHeight="1">
      <c r="B3762" s="39"/>
      <c r="C3762" s="40"/>
      <c r="D3762" s="37"/>
      <c r="E3762" s="36"/>
      <c r="F3762" s="35"/>
      <c r="G3762" s="34"/>
      <c r="H3762" s="32"/>
      <c r="I3762" s="35"/>
      <c r="J3762" s="34"/>
      <c r="K3762" s="32"/>
      <c r="L3762" s="33"/>
      <c r="M3762" s="32"/>
      <c r="O3762" s="24"/>
    </row>
    <row r="3763" spans="2:15" s="23" customFormat="1" ht="21" customHeight="1">
      <c r="B3763" s="39"/>
      <c r="C3763" s="40"/>
      <c r="D3763" s="37"/>
      <c r="E3763" s="36"/>
      <c r="F3763" s="35"/>
      <c r="G3763" s="34"/>
      <c r="H3763" s="32"/>
      <c r="I3763" s="35"/>
      <c r="J3763" s="34"/>
      <c r="K3763" s="32"/>
      <c r="L3763" s="33"/>
      <c r="M3763" s="32"/>
      <c r="O3763" s="24"/>
    </row>
    <row r="3764" spans="2:15" s="23" customFormat="1" ht="21" customHeight="1">
      <c r="B3764" s="39"/>
      <c r="C3764" s="40"/>
      <c r="D3764" s="37"/>
      <c r="E3764" s="36"/>
      <c r="F3764" s="35"/>
      <c r="G3764" s="34"/>
      <c r="H3764" s="32"/>
      <c r="I3764" s="35"/>
      <c r="J3764" s="34"/>
      <c r="K3764" s="32"/>
      <c r="L3764" s="33"/>
      <c r="M3764" s="32"/>
      <c r="O3764" s="24"/>
    </row>
    <row r="3765" spans="2:15" s="23" customFormat="1" ht="21" customHeight="1">
      <c r="B3765" s="39"/>
      <c r="C3765" s="40"/>
      <c r="D3765" s="37"/>
      <c r="E3765" s="36"/>
      <c r="F3765" s="35"/>
      <c r="G3765" s="34"/>
      <c r="H3765" s="32"/>
      <c r="I3765" s="35"/>
      <c r="J3765" s="34"/>
      <c r="K3765" s="32"/>
      <c r="L3765" s="33"/>
      <c r="M3765" s="32"/>
      <c r="O3765" s="24"/>
    </row>
    <row r="3766" spans="2:15" s="23" customFormat="1" ht="21" customHeight="1">
      <c r="B3766" s="39"/>
      <c r="C3766" s="40"/>
      <c r="D3766" s="37"/>
      <c r="E3766" s="36"/>
      <c r="F3766" s="35"/>
      <c r="G3766" s="34"/>
      <c r="H3766" s="32"/>
      <c r="I3766" s="35"/>
      <c r="J3766" s="34"/>
      <c r="K3766" s="32"/>
      <c r="L3766" s="33"/>
      <c r="M3766" s="32"/>
      <c r="O3766" s="24"/>
    </row>
    <row r="3767" spans="2:15" s="23" customFormat="1" ht="21" customHeight="1">
      <c r="B3767" s="39"/>
      <c r="C3767" s="40"/>
      <c r="D3767" s="37"/>
      <c r="E3767" s="36"/>
      <c r="F3767" s="35"/>
      <c r="G3767" s="34"/>
      <c r="H3767" s="32"/>
      <c r="I3767" s="35"/>
      <c r="J3767" s="34"/>
      <c r="K3767" s="32"/>
      <c r="L3767" s="33"/>
      <c r="M3767" s="32"/>
      <c r="O3767" s="24"/>
    </row>
    <row r="3768" spans="2:15" s="23" customFormat="1" ht="21" customHeight="1">
      <c r="B3768" s="39"/>
      <c r="C3768" s="40"/>
      <c r="D3768" s="37"/>
      <c r="E3768" s="36"/>
      <c r="F3768" s="35"/>
      <c r="G3768" s="34"/>
      <c r="H3768" s="32"/>
      <c r="I3768" s="35"/>
      <c r="J3768" s="34"/>
      <c r="K3768" s="32"/>
      <c r="L3768" s="33"/>
      <c r="M3768" s="32"/>
      <c r="O3768" s="24"/>
    </row>
    <row r="3769" spans="2:15" s="23" customFormat="1" ht="21" customHeight="1">
      <c r="B3769" s="39"/>
      <c r="C3769" s="40"/>
      <c r="D3769" s="37"/>
      <c r="E3769" s="36"/>
      <c r="F3769" s="35"/>
      <c r="G3769" s="34"/>
      <c r="H3769" s="32"/>
      <c r="I3769" s="35"/>
      <c r="J3769" s="34"/>
      <c r="K3769" s="32"/>
      <c r="L3769" s="33"/>
      <c r="M3769" s="32"/>
      <c r="O3769" s="24"/>
    </row>
    <row r="3770" spans="2:15" s="23" customFormat="1" ht="21" customHeight="1">
      <c r="B3770" s="39"/>
      <c r="C3770" s="40"/>
      <c r="D3770" s="37"/>
      <c r="E3770" s="36"/>
      <c r="F3770" s="35"/>
      <c r="G3770" s="34"/>
      <c r="H3770" s="32"/>
      <c r="I3770" s="35"/>
      <c r="J3770" s="34"/>
      <c r="K3770" s="32"/>
      <c r="L3770" s="33"/>
      <c r="M3770" s="32"/>
      <c r="O3770" s="24"/>
    </row>
    <row r="3771" spans="2:15" s="23" customFormat="1" ht="21" customHeight="1">
      <c r="B3771" s="39"/>
      <c r="C3771" s="40"/>
      <c r="D3771" s="37"/>
      <c r="E3771" s="36"/>
      <c r="F3771" s="35"/>
      <c r="G3771" s="34"/>
      <c r="H3771" s="32"/>
      <c r="I3771" s="35"/>
      <c r="J3771" s="34"/>
      <c r="K3771" s="32"/>
      <c r="L3771" s="33"/>
      <c r="M3771" s="32"/>
      <c r="O3771" s="24"/>
    </row>
    <row r="3772" spans="2:15" s="23" customFormat="1" ht="21" customHeight="1">
      <c r="B3772" s="39"/>
      <c r="C3772" s="40"/>
      <c r="D3772" s="37"/>
      <c r="E3772" s="36"/>
      <c r="F3772" s="35"/>
      <c r="G3772" s="34"/>
      <c r="H3772" s="32"/>
      <c r="I3772" s="35"/>
      <c r="J3772" s="34"/>
      <c r="K3772" s="32"/>
      <c r="L3772" s="33"/>
      <c r="M3772" s="32"/>
      <c r="O3772" s="24"/>
    </row>
    <row r="3773" spans="2:15" s="23" customFormat="1" ht="21" customHeight="1">
      <c r="B3773" s="39"/>
      <c r="C3773" s="40"/>
      <c r="D3773" s="37"/>
      <c r="E3773" s="36"/>
      <c r="F3773" s="35"/>
      <c r="G3773" s="34"/>
      <c r="H3773" s="32"/>
      <c r="I3773" s="35"/>
      <c r="J3773" s="34"/>
      <c r="K3773" s="32"/>
      <c r="L3773" s="33"/>
      <c r="M3773" s="32"/>
      <c r="O3773" s="24"/>
    </row>
    <row r="3774" spans="2:15" s="23" customFormat="1" ht="21" customHeight="1">
      <c r="B3774" s="39"/>
      <c r="C3774" s="38"/>
      <c r="D3774" s="37"/>
      <c r="E3774" s="36"/>
      <c r="F3774" s="35"/>
      <c r="G3774" s="34"/>
      <c r="H3774" s="32"/>
      <c r="I3774" s="35"/>
      <c r="J3774" s="34"/>
      <c r="K3774" s="32"/>
      <c r="L3774" s="33"/>
      <c r="M3774" s="32"/>
      <c r="O3774" s="24"/>
    </row>
    <row r="3775" spans="2:15" s="23" customFormat="1" ht="21" customHeight="1">
      <c r="B3775" s="39"/>
      <c r="C3775" s="38"/>
      <c r="D3775" s="37"/>
      <c r="E3775" s="36"/>
      <c r="F3775" s="35"/>
      <c r="G3775" s="34"/>
      <c r="H3775" s="32"/>
      <c r="I3775" s="35"/>
      <c r="J3775" s="34"/>
      <c r="K3775" s="32"/>
      <c r="L3775" s="33"/>
      <c r="M3775" s="32"/>
      <c r="O3775" s="24"/>
    </row>
    <row r="3776" spans="2:15" s="23" customFormat="1" ht="21" customHeight="1">
      <c r="B3776" s="39"/>
      <c r="C3776" s="38"/>
      <c r="D3776" s="37"/>
      <c r="E3776" s="36"/>
      <c r="F3776" s="35"/>
      <c r="G3776" s="34"/>
      <c r="H3776" s="32"/>
      <c r="I3776" s="35"/>
      <c r="J3776" s="34"/>
      <c r="K3776" s="32"/>
      <c r="L3776" s="33"/>
      <c r="M3776" s="32"/>
      <c r="O3776" s="24"/>
    </row>
    <row r="3777" spans="2:16" s="23" customFormat="1" ht="21" customHeight="1">
      <c r="B3777" s="39"/>
      <c r="C3777" s="38"/>
      <c r="D3777" s="37"/>
      <c r="E3777" s="36"/>
      <c r="F3777" s="35"/>
      <c r="G3777" s="34"/>
      <c r="H3777" s="32"/>
      <c r="I3777" s="35"/>
      <c r="J3777" s="34"/>
      <c r="K3777" s="32"/>
      <c r="L3777" s="33"/>
      <c r="M3777" s="32"/>
      <c r="O3777" s="24"/>
    </row>
    <row r="3778" spans="2:16" s="23" customFormat="1" ht="21" customHeight="1">
      <c r="B3778" s="31"/>
      <c r="C3778" s="30"/>
      <c r="D3778" s="29"/>
      <c r="E3778" s="28"/>
      <c r="F3778" s="26"/>
      <c r="G3778" s="27"/>
      <c r="H3778" s="25"/>
      <c r="I3778" s="26"/>
      <c r="J3778" s="27"/>
      <c r="K3778" s="25"/>
      <c r="L3778" s="26"/>
      <c r="M3778" s="25"/>
      <c r="O3778" s="24"/>
    </row>
    <row r="3779" spans="2:16" s="23" customFormat="1" ht="21" customHeight="1">
      <c r="B3779" s="31"/>
      <c r="C3779" s="30"/>
      <c r="D3779" s="29"/>
      <c r="E3779" s="28"/>
      <c r="F3779" s="26"/>
      <c r="G3779" s="27"/>
      <c r="H3779" s="25"/>
      <c r="I3779" s="26"/>
      <c r="J3779" s="27"/>
      <c r="K3779" s="25"/>
      <c r="L3779" s="26"/>
      <c r="M3779" s="25"/>
      <c r="O3779" s="24"/>
    </row>
    <row r="3780" spans="2:16" ht="21" customHeight="1">
      <c r="F3780" s="20"/>
      <c r="G3780" s="21"/>
      <c r="H3780" s="22"/>
      <c r="I3780" s="20"/>
      <c r="J3780" s="21"/>
      <c r="K3780" s="21"/>
      <c r="L3780" s="20"/>
      <c r="M3780" s="19"/>
    </row>
    <row r="3781" spans="2:16" ht="21" customHeight="1">
      <c r="B3781" s="58"/>
      <c r="C3781" s="58"/>
      <c r="D3781" s="58"/>
      <c r="E3781" s="58"/>
      <c r="F3781" s="58"/>
      <c r="G3781" s="57"/>
      <c r="H3781" s="56"/>
      <c r="I3781" s="55"/>
      <c r="J3781" s="55"/>
      <c r="K3781" s="55"/>
      <c r="L3781" s="55"/>
      <c r="M3781" s="55"/>
      <c r="O3781" s="511"/>
      <c r="P3781" s="511"/>
    </row>
    <row r="3782" spans="2:16" ht="21" customHeight="1">
      <c r="B3782" s="54"/>
      <c r="C3782" s="53"/>
      <c r="D3782" s="53"/>
      <c r="E3782" s="53"/>
      <c r="F3782" s="53"/>
      <c r="G3782" s="21"/>
      <c r="H3782" s="22"/>
      <c r="I3782" s="20"/>
      <c r="J3782" s="21"/>
      <c r="K3782" s="21"/>
      <c r="L3782" s="52"/>
      <c r="M3782" s="51"/>
    </row>
    <row r="3783" spans="2:16" ht="21" customHeight="1">
      <c r="F3783" s="20"/>
      <c r="G3783" s="21"/>
      <c r="H3783" s="22"/>
      <c r="I3783" s="20"/>
      <c r="J3783" s="21"/>
      <c r="K3783" s="21"/>
      <c r="L3783" s="20"/>
      <c r="M3783" s="50"/>
    </row>
    <row r="3784" spans="2:16" s="23" customFormat="1" ht="21" customHeight="1">
      <c r="C3784" s="49"/>
      <c r="D3784" s="49"/>
      <c r="E3784" s="44"/>
      <c r="F3784" s="41"/>
      <c r="G3784" s="41"/>
      <c r="H3784" s="41"/>
      <c r="I3784" s="41"/>
      <c r="J3784" s="48"/>
      <c r="K3784" s="41"/>
      <c r="L3784" s="48"/>
      <c r="M3784" s="47"/>
      <c r="O3784" s="24"/>
    </row>
    <row r="3785" spans="2:16" s="23" customFormat="1" ht="21" customHeight="1">
      <c r="B3785" s="46"/>
      <c r="C3785" s="45"/>
      <c r="D3785" s="45"/>
      <c r="E3785" s="44"/>
      <c r="F3785" s="42"/>
      <c r="G3785" s="41"/>
      <c r="H3785" s="43"/>
      <c r="I3785" s="42"/>
      <c r="J3785" s="41"/>
      <c r="K3785" s="41"/>
      <c r="L3785" s="42"/>
      <c r="M3785" s="41"/>
      <c r="O3785" s="24"/>
    </row>
    <row r="3786" spans="2:16" s="23" customFormat="1" ht="21" customHeight="1">
      <c r="B3786" s="39"/>
      <c r="C3786" s="40"/>
      <c r="D3786" s="37"/>
      <c r="E3786" s="36"/>
      <c r="F3786" s="35"/>
      <c r="G3786" s="34"/>
      <c r="H3786" s="32"/>
      <c r="I3786" s="35"/>
      <c r="J3786" s="34"/>
      <c r="K3786" s="32"/>
      <c r="L3786" s="33"/>
      <c r="M3786" s="32"/>
      <c r="O3786" s="24"/>
    </row>
    <row r="3787" spans="2:16" s="23" customFormat="1" ht="21" customHeight="1">
      <c r="B3787" s="39"/>
      <c r="C3787" s="40"/>
      <c r="D3787" s="37"/>
      <c r="E3787" s="36"/>
      <c r="F3787" s="35"/>
      <c r="G3787" s="34"/>
      <c r="H3787" s="32"/>
      <c r="I3787" s="35"/>
      <c r="J3787" s="34"/>
      <c r="K3787" s="32"/>
      <c r="L3787" s="33"/>
      <c r="M3787" s="32"/>
      <c r="O3787" s="24"/>
    </row>
    <row r="3788" spans="2:16" s="23" customFormat="1" ht="21" customHeight="1">
      <c r="B3788" s="39"/>
      <c r="C3788" s="40"/>
      <c r="D3788" s="37"/>
      <c r="E3788" s="36"/>
      <c r="F3788" s="35"/>
      <c r="G3788" s="34"/>
      <c r="H3788" s="32"/>
      <c r="I3788" s="35"/>
      <c r="J3788" s="34"/>
      <c r="K3788" s="32"/>
      <c r="L3788" s="33"/>
      <c r="M3788" s="32"/>
      <c r="O3788" s="24"/>
    </row>
    <row r="3789" spans="2:16" s="23" customFormat="1" ht="21" customHeight="1">
      <c r="B3789" s="39"/>
      <c r="C3789" s="40"/>
      <c r="D3789" s="37"/>
      <c r="E3789" s="36"/>
      <c r="F3789" s="35"/>
      <c r="G3789" s="34"/>
      <c r="H3789" s="32"/>
      <c r="I3789" s="35"/>
      <c r="J3789" s="34"/>
      <c r="K3789" s="32"/>
      <c r="L3789" s="33"/>
      <c r="M3789" s="32"/>
      <c r="O3789" s="24"/>
    </row>
    <row r="3790" spans="2:16" s="23" customFormat="1" ht="21" customHeight="1">
      <c r="B3790" s="39"/>
      <c r="C3790" s="40"/>
      <c r="D3790" s="37"/>
      <c r="E3790" s="36"/>
      <c r="F3790" s="35"/>
      <c r="G3790" s="34"/>
      <c r="H3790" s="32"/>
      <c r="I3790" s="35"/>
      <c r="J3790" s="34"/>
      <c r="K3790" s="32"/>
      <c r="L3790" s="33"/>
      <c r="M3790" s="32"/>
      <c r="O3790" s="24"/>
    </row>
    <row r="3791" spans="2:16" s="23" customFormat="1" ht="21" customHeight="1">
      <c r="B3791" s="39"/>
      <c r="C3791" s="40"/>
      <c r="D3791" s="37"/>
      <c r="E3791" s="36"/>
      <c r="F3791" s="35"/>
      <c r="G3791" s="34"/>
      <c r="H3791" s="32"/>
      <c r="I3791" s="35"/>
      <c r="J3791" s="34"/>
      <c r="K3791" s="32"/>
      <c r="L3791" s="33"/>
      <c r="M3791" s="32"/>
      <c r="O3791" s="24"/>
    </row>
    <row r="3792" spans="2:16" s="23" customFormat="1" ht="21" customHeight="1">
      <c r="B3792" s="39"/>
      <c r="C3792" s="40"/>
      <c r="D3792" s="37"/>
      <c r="E3792" s="36"/>
      <c r="F3792" s="35"/>
      <c r="G3792" s="34"/>
      <c r="H3792" s="32"/>
      <c r="I3792" s="35"/>
      <c r="J3792" s="34"/>
      <c r="K3792" s="32"/>
      <c r="L3792" s="33"/>
      <c r="M3792" s="32"/>
      <c r="O3792" s="24"/>
    </row>
    <row r="3793" spans="2:16" s="23" customFormat="1" ht="21" customHeight="1">
      <c r="B3793" s="39"/>
      <c r="C3793" s="40"/>
      <c r="D3793" s="37"/>
      <c r="E3793" s="36"/>
      <c r="F3793" s="35"/>
      <c r="G3793" s="34"/>
      <c r="H3793" s="32"/>
      <c r="I3793" s="35"/>
      <c r="J3793" s="34"/>
      <c r="K3793" s="32"/>
      <c r="L3793" s="33"/>
      <c r="M3793" s="32"/>
      <c r="O3793" s="24"/>
    </row>
    <row r="3794" spans="2:16" s="23" customFormat="1" ht="21" customHeight="1">
      <c r="B3794" s="39"/>
      <c r="C3794" s="40"/>
      <c r="D3794" s="37"/>
      <c r="E3794" s="36"/>
      <c r="F3794" s="35"/>
      <c r="G3794" s="34"/>
      <c r="H3794" s="32"/>
      <c r="I3794" s="35"/>
      <c r="J3794" s="34"/>
      <c r="K3794" s="32"/>
      <c r="L3794" s="33"/>
      <c r="M3794" s="32"/>
      <c r="O3794" s="24"/>
    </row>
    <row r="3795" spans="2:16" s="23" customFormat="1" ht="21" customHeight="1">
      <c r="B3795" s="39"/>
      <c r="C3795" s="40"/>
      <c r="D3795" s="37"/>
      <c r="E3795" s="36"/>
      <c r="F3795" s="35"/>
      <c r="G3795" s="34"/>
      <c r="H3795" s="32"/>
      <c r="I3795" s="35"/>
      <c r="J3795" s="34"/>
      <c r="K3795" s="32"/>
      <c r="L3795" s="33"/>
      <c r="M3795" s="32"/>
      <c r="O3795" s="24"/>
    </row>
    <row r="3796" spans="2:16" s="23" customFormat="1" ht="21" customHeight="1">
      <c r="B3796" s="39"/>
      <c r="C3796" s="40"/>
      <c r="D3796" s="37"/>
      <c r="E3796" s="36"/>
      <c r="F3796" s="35"/>
      <c r="G3796" s="34"/>
      <c r="H3796" s="32"/>
      <c r="I3796" s="35"/>
      <c r="J3796" s="34"/>
      <c r="K3796" s="32"/>
      <c r="L3796" s="33"/>
      <c r="M3796" s="32"/>
      <c r="O3796" s="24"/>
    </row>
    <row r="3797" spans="2:16" s="23" customFormat="1" ht="21" customHeight="1">
      <c r="B3797" s="39"/>
      <c r="C3797" s="40"/>
      <c r="D3797" s="37"/>
      <c r="E3797" s="36"/>
      <c r="F3797" s="35"/>
      <c r="G3797" s="34"/>
      <c r="H3797" s="32"/>
      <c r="I3797" s="35"/>
      <c r="J3797" s="34"/>
      <c r="K3797" s="32"/>
      <c r="L3797" s="33"/>
      <c r="M3797" s="32"/>
      <c r="O3797" s="24"/>
    </row>
    <row r="3798" spans="2:16" s="23" customFormat="1" ht="21" customHeight="1">
      <c r="B3798" s="39"/>
      <c r="C3798" s="40"/>
      <c r="D3798" s="37"/>
      <c r="E3798" s="36"/>
      <c r="F3798" s="35"/>
      <c r="G3798" s="34"/>
      <c r="H3798" s="32"/>
      <c r="I3798" s="35"/>
      <c r="J3798" s="34"/>
      <c r="K3798" s="32"/>
      <c r="L3798" s="33"/>
      <c r="M3798" s="32"/>
      <c r="O3798" s="24"/>
    </row>
    <row r="3799" spans="2:16" s="23" customFormat="1" ht="21" customHeight="1">
      <c r="B3799" s="39"/>
      <c r="C3799" s="40"/>
      <c r="D3799" s="37"/>
      <c r="E3799" s="36"/>
      <c r="F3799" s="35"/>
      <c r="G3799" s="34"/>
      <c r="H3799" s="32"/>
      <c r="I3799" s="35"/>
      <c r="J3799" s="34"/>
      <c r="K3799" s="32"/>
      <c r="L3799" s="33"/>
      <c r="M3799" s="32"/>
      <c r="O3799" s="24"/>
    </row>
    <row r="3800" spans="2:16" s="23" customFormat="1" ht="21" customHeight="1">
      <c r="B3800" s="39"/>
      <c r="C3800" s="40"/>
      <c r="D3800" s="37"/>
      <c r="E3800" s="36"/>
      <c r="F3800" s="35"/>
      <c r="G3800" s="34"/>
      <c r="H3800" s="32"/>
      <c r="I3800" s="35"/>
      <c r="J3800" s="34"/>
      <c r="K3800" s="32"/>
      <c r="L3800" s="33"/>
      <c r="M3800" s="32"/>
      <c r="O3800" s="24"/>
    </row>
    <row r="3801" spans="2:16" s="23" customFormat="1" ht="21" customHeight="1">
      <c r="B3801" s="39"/>
      <c r="C3801" s="38"/>
      <c r="D3801" s="37"/>
      <c r="E3801" s="36"/>
      <c r="F3801" s="35"/>
      <c r="G3801" s="34"/>
      <c r="H3801" s="32"/>
      <c r="I3801" s="35"/>
      <c r="J3801" s="34"/>
      <c r="K3801" s="32"/>
      <c r="L3801" s="33"/>
      <c r="M3801" s="32"/>
      <c r="O3801" s="24"/>
    </row>
    <row r="3802" spans="2:16" s="23" customFormat="1" ht="21" customHeight="1">
      <c r="B3802" s="39"/>
      <c r="C3802" s="38"/>
      <c r="D3802" s="37"/>
      <c r="E3802" s="36"/>
      <c r="F3802" s="35"/>
      <c r="G3802" s="34"/>
      <c r="H3802" s="32"/>
      <c r="I3802" s="35"/>
      <c r="J3802" s="34"/>
      <c r="K3802" s="32"/>
      <c r="L3802" s="33"/>
      <c r="M3802" s="32"/>
      <c r="O3802" s="24"/>
    </row>
    <row r="3803" spans="2:16" s="23" customFormat="1" ht="21" customHeight="1">
      <c r="B3803" s="39"/>
      <c r="C3803" s="38"/>
      <c r="D3803" s="37"/>
      <c r="E3803" s="36"/>
      <c r="F3803" s="35"/>
      <c r="G3803" s="34"/>
      <c r="H3803" s="32"/>
      <c r="I3803" s="35"/>
      <c r="J3803" s="34"/>
      <c r="K3803" s="32"/>
      <c r="L3803" s="33"/>
      <c r="M3803" s="32"/>
      <c r="O3803" s="24"/>
    </row>
    <row r="3804" spans="2:16" s="23" customFormat="1" ht="21" customHeight="1">
      <c r="B3804" s="39"/>
      <c r="C3804" s="38"/>
      <c r="D3804" s="37"/>
      <c r="E3804" s="36"/>
      <c r="F3804" s="35"/>
      <c r="G3804" s="34"/>
      <c r="H3804" s="32"/>
      <c r="I3804" s="35"/>
      <c r="J3804" s="34"/>
      <c r="K3804" s="32"/>
      <c r="L3804" s="33"/>
      <c r="M3804" s="32"/>
      <c r="O3804" s="24"/>
    </row>
    <row r="3805" spans="2:16" s="23" customFormat="1" ht="21" customHeight="1">
      <c r="B3805" s="31"/>
      <c r="C3805" s="30"/>
      <c r="D3805" s="29"/>
      <c r="E3805" s="28"/>
      <c r="F3805" s="26"/>
      <c r="G3805" s="27"/>
      <c r="H3805" s="25"/>
      <c r="I3805" s="26"/>
      <c r="J3805" s="27"/>
      <c r="K3805" s="25"/>
      <c r="L3805" s="26"/>
      <c r="M3805" s="25"/>
      <c r="O3805" s="24"/>
    </row>
    <row r="3806" spans="2:16" s="23" customFormat="1" ht="21" customHeight="1">
      <c r="B3806" s="31"/>
      <c r="C3806" s="30"/>
      <c r="D3806" s="29"/>
      <c r="E3806" s="28"/>
      <c r="F3806" s="26"/>
      <c r="G3806" s="27"/>
      <c r="H3806" s="25"/>
      <c r="I3806" s="26"/>
      <c r="J3806" s="27"/>
      <c r="K3806" s="25"/>
      <c r="L3806" s="26"/>
      <c r="M3806" s="25"/>
      <c r="O3806" s="24"/>
    </row>
    <row r="3807" spans="2:16" ht="21" customHeight="1">
      <c r="F3807" s="20"/>
      <c r="G3807" s="21"/>
      <c r="H3807" s="22"/>
      <c r="I3807" s="20"/>
      <c r="J3807" s="21"/>
      <c r="K3807" s="21"/>
      <c r="L3807" s="20"/>
      <c r="M3807" s="19"/>
    </row>
    <row r="3808" spans="2:16" ht="21" customHeight="1">
      <c r="B3808" s="58"/>
      <c r="C3808" s="58"/>
      <c r="D3808" s="58"/>
      <c r="E3808" s="58"/>
      <c r="F3808" s="58"/>
      <c r="G3808" s="57"/>
      <c r="H3808" s="56"/>
      <c r="I3808" s="55"/>
      <c r="J3808" s="55"/>
      <c r="K3808" s="55"/>
      <c r="L3808" s="55"/>
      <c r="M3808" s="55"/>
      <c r="O3808" s="511"/>
      <c r="P3808" s="511"/>
    </row>
    <row r="3809" spans="2:15" ht="21" customHeight="1">
      <c r="B3809" s="54"/>
      <c r="C3809" s="53"/>
      <c r="D3809" s="53"/>
      <c r="E3809" s="53"/>
      <c r="F3809" s="53"/>
      <c r="G3809" s="21"/>
      <c r="H3809" s="22"/>
      <c r="I3809" s="20"/>
      <c r="J3809" s="21"/>
      <c r="K3809" s="21"/>
      <c r="L3809" s="52"/>
      <c r="M3809" s="51"/>
    </row>
    <row r="3810" spans="2:15" ht="21" customHeight="1">
      <c r="F3810" s="20"/>
      <c r="G3810" s="21"/>
      <c r="H3810" s="22"/>
      <c r="I3810" s="20"/>
      <c r="J3810" s="21"/>
      <c r="K3810" s="21"/>
      <c r="L3810" s="20"/>
      <c r="M3810" s="50"/>
    </row>
    <row r="3811" spans="2:15" s="23" customFormat="1" ht="21" customHeight="1">
      <c r="C3811" s="49"/>
      <c r="D3811" s="49"/>
      <c r="E3811" s="44"/>
      <c r="F3811" s="41"/>
      <c r="G3811" s="41"/>
      <c r="H3811" s="41"/>
      <c r="I3811" s="41"/>
      <c r="J3811" s="48"/>
      <c r="K3811" s="41"/>
      <c r="L3811" s="48"/>
      <c r="M3811" s="47"/>
      <c r="O3811" s="24"/>
    </row>
    <row r="3812" spans="2:15" s="23" customFormat="1" ht="21" customHeight="1">
      <c r="B3812" s="46"/>
      <c r="C3812" s="45"/>
      <c r="D3812" s="45"/>
      <c r="E3812" s="44"/>
      <c r="F3812" s="42"/>
      <c r="G3812" s="41"/>
      <c r="H3812" s="43"/>
      <c r="I3812" s="42"/>
      <c r="J3812" s="41"/>
      <c r="K3812" s="41"/>
      <c r="L3812" s="42"/>
      <c r="M3812" s="41"/>
      <c r="O3812" s="24"/>
    </row>
    <row r="3813" spans="2:15" s="23" customFormat="1" ht="21" customHeight="1">
      <c r="B3813" s="39"/>
      <c r="C3813" s="40"/>
      <c r="D3813" s="37"/>
      <c r="E3813" s="36"/>
      <c r="F3813" s="35"/>
      <c r="G3813" s="34"/>
      <c r="H3813" s="32"/>
      <c r="I3813" s="35"/>
      <c r="J3813" s="34"/>
      <c r="K3813" s="32"/>
      <c r="L3813" s="33"/>
      <c r="M3813" s="32"/>
      <c r="O3813" s="24"/>
    </row>
    <row r="3814" spans="2:15" s="23" customFormat="1" ht="21" customHeight="1">
      <c r="B3814" s="39"/>
      <c r="C3814" s="40"/>
      <c r="D3814" s="37"/>
      <c r="E3814" s="36"/>
      <c r="F3814" s="35"/>
      <c r="G3814" s="34"/>
      <c r="H3814" s="32"/>
      <c r="I3814" s="35"/>
      <c r="J3814" s="34"/>
      <c r="K3814" s="32"/>
      <c r="L3814" s="33"/>
      <c r="M3814" s="32"/>
      <c r="O3814" s="24"/>
    </row>
    <row r="3815" spans="2:15" s="23" customFormat="1" ht="21" customHeight="1">
      <c r="B3815" s="39"/>
      <c r="C3815" s="40"/>
      <c r="D3815" s="37"/>
      <c r="E3815" s="36"/>
      <c r="F3815" s="35"/>
      <c r="G3815" s="34"/>
      <c r="H3815" s="32"/>
      <c r="I3815" s="35"/>
      <c r="J3815" s="34"/>
      <c r="K3815" s="32"/>
      <c r="L3815" s="33"/>
      <c r="M3815" s="32"/>
      <c r="O3815" s="24"/>
    </row>
    <row r="3816" spans="2:15" s="23" customFormat="1" ht="21" customHeight="1">
      <c r="B3816" s="39"/>
      <c r="C3816" s="40"/>
      <c r="D3816" s="37"/>
      <c r="E3816" s="36"/>
      <c r="F3816" s="35"/>
      <c r="G3816" s="34"/>
      <c r="H3816" s="32"/>
      <c r="I3816" s="35"/>
      <c r="J3816" s="34"/>
      <c r="K3816" s="32"/>
      <c r="L3816" s="33"/>
      <c r="M3816" s="32"/>
      <c r="O3816" s="24"/>
    </row>
    <row r="3817" spans="2:15" s="23" customFormat="1" ht="21" customHeight="1">
      <c r="B3817" s="39"/>
      <c r="C3817" s="40"/>
      <c r="D3817" s="37"/>
      <c r="E3817" s="36"/>
      <c r="F3817" s="35"/>
      <c r="G3817" s="34"/>
      <c r="H3817" s="32"/>
      <c r="I3817" s="35"/>
      <c r="J3817" s="34"/>
      <c r="K3817" s="32"/>
      <c r="L3817" s="33"/>
      <c r="M3817" s="32"/>
      <c r="O3817" s="24"/>
    </row>
    <row r="3818" spans="2:15" s="23" customFormat="1" ht="21" customHeight="1">
      <c r="B3818" s="39"/>
      <c r="C3818" s="40"/>
      <c r="D3818" s="37"/>
      <c r="E3818" s="36"/>
      <c r="F3818" s="35"/>
      <c r="G3818" s="34"/>
      <c r="H3818" s="32"/>
      <c r="I3818" s="35"/>
      <c r="J3818" s="34"/>
      <c r="K3818" s="32"/>
      <c r="L3818" s="33"/>
      <c r="M3818" s="32"/>
      <c r="O3818" s="24"/>
    </row>
    <row r="3819" spans="2:15" s="23" customFormat="1" ht="21" customHeight="1">
      <c r="B3819" s="39"/>
      <c r="C3819" s="40"/>
      <c r="D3819" s="37"/>
      <c r="E3819" s="36"/>
      <c r="F3819" s="35"/>
      <c r="G3819" s="34"/>
      <c r="H3819" s="32"/>
      <c r="I3819" s="35"/>
      <c r="J3819" s="34"/>
      <c r="K3819" s="32"/>
      <c r="L3819" s="33"/>
      <c r="M3819" s="32"/>
      <c r="O3819" s="24"/>
    </row>
    <row r="3820" spans="2:15" s="23" customFormat="1" ht="21" customHeight="1">
      <c r="B3820" s="39"/>
      <c r="C3820" s="40"/>
      <c r="D3820" s="37"/>
      <c r="E3820" s="36"/>
      <c r="F3820" s="35"/>
      <c r="G3820" s="34"/>
      <c r="H3820" s="32"/>
      <c r="I3820" s="35"/>
      <c r="J3820" s="34"/>
      <c r="K3820" s="32"/>
      <c r="L3820" s="33"/>
      <c r="M3820" s="32"/>
      <c r="O3820" s="24"/>
    </row>
    <row r="3821" spans="2:15" s="23" customFormat="1" ht="21" customHeight="1">
      <c r="B3821" s="39"/>
      <c r="C3821" s="40"/>
      <c r="D3821" s="37"/>
      <c r="E3821" s="36"/>
      <c r="F3821" s="35"/>
      <c r="G3821" s="34"/>
      <c r="H3821" s="32"/>
      <c r="I3821" s="35"/>
      <c r="J3821" s="34"/>
      <c r="K3821" s="32"/>
      <c r="L3821" s="33"/>
      <c r="M3821" s="32"/>
      <c r="O3821" s="24"/>
    </row>
    <row r="3822" spans="2:15" s="23" customFormat="1" ht="21" customHeight="1">
      <c r="B3822" s="39"/>
      <c r="C3822" s="40"/>
      <c r="D3822" s="37"/>
      <c r="E3822" s="36"/>
      <c r="F3822" s="35"/>
      <c r="G3822" s="34"/>
      <c r="H3822" s="32"/>
      <c r="I3822" s="35"/>
      <c r="J3822" s="34"/>
      <c r="K3822" s="32"/>
      <c r="L3822" s="33"/>
      <c r="M3822" s="32"/>
      <c r="O3822" s="24"/>
    </row>
    <row r="3823" spans="2:15" s="23" customFormat="1" ht="21" customHeight="1">
      <c r="B3823" s="39"/>
      <c r="C3823" s="40"/>
      <c r="D3823" s="37"/>
      <c r="E3823" s="36"/>
      <c r="F3823" s="35"/>
      <c r="G3823" s="34"/>
      <c r="H3823" s="32"/>
      <c r="I3823" s="35"/>
      <c r="J3823" s="34"/>
      <c r="K3823" s="32"/>
      <c r="L3823" s="33"/>
      <c r="M3823" s="32"/>
      <c r="O3823" s="24"/>
    </row>
    <row r="3824" spans="2:15" s="23" customFormat="1" ht="21" customHeight="1">
      <c r="B3824" s="39"/>
      <c r="C3824" s="40"/>
      <c r="D3824" s="37"/>
      <c r="E3824" s="36"/>
      <c r="F3824" s="35"/>
      <c r="G3824" s="34"/>
      <c r="H3824" s="32"/>
      <c r="I3824" s="35"/>
      <c r="J3824" s="34"/>
      <c r="K3824" s="32"/>
      <c r="L3824" s="33"/>
      <c r="M3824" s="32"/>
      <c r="O3824" s="24"/>
    </row>
    <row r="3825" spans="2:16" s="23" customFormat="1" ht="21" customHeight="1">
      <c r="B3825" s="39"/>
      <c r="C3825" s="40"/>
      <c r="D3825" s="37"/>
      <c r="E3825" s="36"/>
      <c r="F3825" s="35"/>
      <c r="G3825" s="34"/>
      <c r="H3825" s="32"/>
      <c r="I3825" s="35"/>
      <c r="J3825" s="34"/>
      <c r="K3825" s="32"/>
      <c r="L3825" s="33"/>
      <c r="M3825" s="32"/>
      <c r="O3825" s="24"/>
    </row>
    <row r="3826" spans="2:16" s="23" customFormat="1" ht="21" customHeight="1">
      <c r="B3826" s="39"/>
      <c r="C3826" s="40"/>
      <c r="D3826" s="37"/>
      <c r="E3826" s="36"/>
      <c r="F3826" s="35"/>
      <c r="G3826" s="34"/>
      <c r="H3826" s="32"/>
      <c r="I3826" s="35"/>
      <c r="J3826" s="34"/>
      <c r="K3826" s="32"/>
      <c r="L3826" s="33"/>
      <c r="M3826" s="32"/>
      <c r="O3826" s="24"/>
    </row>
    <row r="3827" spans="2:16" s="23" customFormat="1" ht="21" customHeight="1">
      <c r="B3827" s="39"/>
      <c r="C3827" s="40"/>
      <c r="D3827" s="37"/>
      <c r="E3827" s="36"/>
      <c r="F3827" s="35"/>
      <c r="G3827" s="34"/>
      <c r="H3827" s="32"/>
      <c r="I3827" s="35"/>
      <c r="J3827" s="34"/>
      <c r="K3827" s="32"/>
      <c r="L3827" s="33"/>
      <c r="M3827" s="32"/>
      <c r="O3827" s="24"/>
    </row>
    <row r="3828" spans="2:16" s="23" customFormat="1" ht="21" customHeight="1">
      <c r="B3828" s="39"/>
      <c r="C3828" s="38"/>
      <c r="D3828" s="37"/>
      <c r="E3828" s="36"/>
      <c r="F3828" s="35"/>
      <c r="G3828" s="34"/>
      <c r="H3828" s="32"/>
      <c r="I3828" s="35"/>
      <c r="J3828" s="34"/>
      <c r="K3828" s="32"/>
      <c r="L3828" s="33"/>
      <c r="M3828" s="32"/>
      <c r="O3828" s="24"/>
    </row>
    <row r="3829" spans="2:16" s="23" customFormat="1" ht="21" customHeight="1">
      <c r="B3829" s="39"/>
      <c r="C3829" s="38"/>
      <c r="D3829" s="37"/>
      <c r="E3829" s="36"/>
      <c r="F3829" s="35"/>
      <c r="G3829" s="34"/>
      <c r="H3829" s="32"/>
      <c r="I3829" s="35"/>
      <c r="J3829" s="34"/>
      <c r="K3829" s="32"/>
      <c r="L3829" s="33"/>
      <c r="M3829" s="32"/>
      <c r="O3829" s="24"/>
    </row>
    <row r="3830" spans="2:16" s="23" customFormat="1" ht="21" customHeight="1">
      <c r="B3830" s="39"/>
      <c r="C3830" s="38"/>
      <c r="D3830" s="37"/>
      <c r="E3830" s="36"/>
      <c r="F3830" s="35"/>
      <c r="G3830" s="34"/>
      <c r="H3830" s="32"/>
      <c r="I3830" s="35"/>
      <c r="J3830" s="34"/>
      <c r="K3830" s="32"/>
      <c r="L3830" s="33"/>
      <c r="M3830" s="32"/>
      <c r="O3830" s="24"/>
    </row>
    <row r="3831" spans="2:16" s="23" customFormat="1" ht="21" customHeight="1">
      <c r="B3831" s="39"/>
      <c r="C3831" s="38"/>
      <c r="D3831" s="37"/>
      <c r="E3831" s="36"/>
      <c r="F3831" s="35"/>
      <c r="G3831" s="34"/>
      <c r="H3831" s="32"/>
      <c r="I3831" s="35"/>
      <c r="J3831" s="34"/>
      <c r="K3831" s="32"/>
      <c r="L3831" s="33"/>
      <c r="M3831" s="32"/>
      <c r="O3831" s="24"/>
    </row>
    <row r="3832" spans="2:16" s="23" customFormat="1" ht="21" customHeight="1">
      <c r="B3832" s="31"/>
      <c r="C3832" s="30"/>
      <c r="D3832" s="29"/>
      <c r="E3832" s="28"/>
      <c r="F3832" s="26"/>
      <c r="G3832" s="27"/>
      <c r="H3832" s="25"/>
      <c r="I3832" s="26"/>
      <c r="J3832" s="27"/>
      <c r="K3832" s="25"/>
      <c r="L3832" s="26"/>
      <c r="M3832" s="25"/>
      <c r="O3832" s="24"/>
    </row>
    <row r="3833" spans="2:16" s="23" customFormat="1" ht="21" customHeight="1">
      <c r="B3833" s="31"/>
      <c r="C3833" s="30"/>
      <c r="D3833" s="29"/>
      <c r="E3833" s="28"/>
      <c r="F3833" s="26"/>
      <c r="G3833" s="27"/>
      <c r="H3833" s="25"/>
      <c r="I3833" s="26"/>
      <c r="J3833" s="27"/>
      <c r="K3833" s="25"/>
      <c r="L3833" s="26"/>
      <c r="M3833" s="25"/>
      <c r="O3833" s="24"/>
    </row>
    <row r="3834" spans="2:16" ht="21" customHeight="1">
      <c r="F3834" s="20"/>
      <c r="G3834" s="21"/>
      <c r="H3834" s="22"/>
      <c r="I3834" s="20"/>
      <c r="J3834" s="21"/>
      <c r="K3834" s="21"/>
      <c r="L3834" s="20"/>
      <c r="M3834" s="19"/>
    </row>
    <row r="3835" spans="2:16" ht="21" customHeight="1">
      <c r="B3835" s="58"/>
      <c r="C3835" s="58"/>
      <c r="D3835" s="58"/>
      <c r="E3835" s="58"/>
      <c r="F3835" s="58"/>
      <c r="G3835" s="57"/>
      <c r="H3835" s="56"/>
      <c r="I3835" s="55"/>
      <c r="J3835" s="55"/>
      <c r="K3835" s="55"/>
      <c r="L3835" s="55"/>
      <c r="M3835" s="55"/>
      <c r="O3835" s="511"/>
      <c r="P3835" s="511"/>
    </row>
    <row r="3836" spans="2:16" ht="21" customHeight="1">
      <c r="B3836" s="54"/>
      <c r="C3836" s="53"/>
      <c r="D3836" s="53"/>
      <c r="E3836" s="53"/>
      <c r="F3836" s="53"/>
      <c r="G3836" s="21"/>
      <c r="H3836" s="22"/>
      <c r="I3836" s="20"/>
      <c r="J3836" s="21"/>
      <c r="K3836" s="21"/>
      <c r="L3836" s="52"/>
      <c r="M3836" s="51"/>
    </row>
    <row r="3837" spans="2:16" ht="21" customHeight="1">
      <c r="F3837" s="20"/>
      <c r="G3837" s="21"/>
      <c r="H3837" s="22"/>
      <c r="I3837" s="20"/>
      <c r="J3837" s="21"/>
      <c r="K3837" s="21"/>
      <c r="L3837" s="20"/>
      <c r="M3837" s="50"/>
    </row>
    <row r="3838" spans="2:16" s="23" customFormat="1" ht="21" customHeight="1">
      <c r="C3838" s="49"/>
      <c r="D3838" s="49"/>
      <c r="E3838" s="44"/>
      <c r="F3838" s="41"/>
      <c r="G3838" s="41"/>
      <c r="H3838" s="41"/>
      <c r="I3838" s="41"/>
      <c r="J3838" s="48"/>
      <c r="K3838" s="41"/>
      <c r="L3838" s="48"/>
      <c r="M3838" s="47"/>
      <c r="O3838" s="24"/>
    </row>
    <row r="3839" spans="2:16" s="23" customFormat="1" ht="21" customHeight="1">
      <c r="B3839" s="46"/>
      <c r="C3839" s="45"/>
      <c r="D3839" s="45"/>
      <c r="E3839" s="44"/>
      <c r="F3839" s="42"/>
      <c r="G3839" s="41"/>
      <c r="H3839" s="43"/>
      <c r="I3839" s="42"/>
      <c r="J3839" s="41"/>
      <c r="K3839" s="41"/>
      <c r="L3839" s="42"/>
      <c r="M3839" s="41"/>
      <c r="O3839" s="24"/>
    </row>
    <row r="3840" spans="2:16" s="23" customFormat="1" ht="21" customHeight="1">
      <c r="B3840" s="39"/>
      <c r="C3840" s="40"/>
      <c r="D3840" s="37"/>
      <c r="E3840" s="36"/>
      <c r="F3840" s="35"/>
      <c r="G3840" s="34"/>
      <c r="H3840" s="32"/>
      <c r="I3840" s="35"/>
      <c r="J3840" s="34"/>
      <c r="K3840" s="32"/>
      <c r="L3840" s="33"/>
      <c r="M3840" s="32"/>
      <c r="O3840" s="24"/>
    </row>
    <row r="3841" spans="2:15" s="23" customFormat="1" ht="21" customHeight="1">
      <c r="B3841" s="39"/>
      <c r="C3841" s="40"/>
      <c r="D3841" s="37"/>
      <c r="E3841" s="36"/>
      <c r="F3841" s="35"/>
      <c r="G3841" s="34"/>
      <c r="H3841" s="32"/>
      <c r="I3841" s="35"/>
      <c r="J3841" s="34"/>
      <c r="K3841" s="32"/>
      <c r="L3841" s="33"/>
      <c r="M3841" s="32"/>
      <c r="O3841" s="24"/>
    </row>
    <row r="3842" spans="2:15" s="23" customFormat="1" ht="21" customHeight="1">
      <c r="B3842" s="39"/>
      <c r="C3842" s="40"/>
      <c r="D3842" s="37"/>
      <c r="E3842" s="36"/>
      <c r="F3842" s="35"/>
      <c r="G3842" s="34"/>
      <c r="H3842" s="32"/>
      <c r="I3842" s="35"/>
      <c r="J3842" s="34"/>
      <c r="K3842" s="32"/>
      <c r="L3842" s="33"/>
      <c r="M3842" s="32"/>
      <c r="O3842" s="24"/>
    </row>
    <row r="3843" spans="2:15" s="23" customFormat="1" ht="21" customHeight="1">
      <c r="B3843" s="39"/>
      <c r="C3843" s="40"/>
      <c r="D3843" s="37"/>
      <c r="E3843" s="36"/>
      <c r="F3843" s="35"/>
      <c r="G3843" s="34"/>
      <c r="H3843" s="32"/>
      <c r="I3843" s="35"/>
      <c r="J3843" s="34"/>
      <c r="K3843" s="32"/>
      <c r="L3843" s="33"/>
      <c r="M3843" s="32"/>
      <c r="O3843" s="24"/>
    </row>
    <row r="3844" spans="2:15" s="23" customFormat="1" ht="21" customHeight="1">
      <c r="B3844" s="39"/>
      <c r="C3844" s="40"/>
      <c r="D3844" s="37"/>
      <c r="E3844" s="36"/>
      <c r="F3844" s="35"/>
      <c r="G3844" s="34"/>
      <c r="H3844" s="32"/>
      <c r="I3844" s="35"/>
      <c r="J3844" s="34"/>
      <c r="K3844" s="32"/>
      <c r="L3844" s="33"/>
      <c r="M3844" s="32"/>
      <c r="O3844" s="24"/>
    </row>
    <row r="3845" spans="2:15" s="23" customFormat="1" ht="21" customHeight="1">
      <c r="B3845" s="39"/>
      <c r="C3845" s="40"/>
      <c r="D3845" s="37"/>
      <c r="E3845" s="36"/>
      <c r="F3845" s="35"/>
      <c r="G3845" s="34"/>
      <c r="H3845" s="32"/>
      <c r="I3845" s="35"/>
      <c r="J3845" s="34"/>
      <c r="K3845" s="32"/>
      <c r="L3845" s="33"/>
      <c r="M3845" s="32"/>
      <c r="O3845" s="24"/>
    </row>
    <row r="3846" spans="2:15" s="23" customFormat="1" ht="21" customHeight="1">
      <c r="B3846" s="39"/>
      <c r="C3846" s="40"/>
      <c r="D3846" s="37"/>
      <c r="E3846" s="36"/>
      <c r="F3846" s="35"/>
      <c r="G3846" s="34"/>
      <c r="H3846" s="32"/>
      <c r="I3846" s="35"/>
      <c r="J3846" s="34"/>
      <c r="K3846" s="32"/>
      <c r="L3846" s="33"/>
      <c r="M3846" s="32"/>
      <c r="O3846" s="24"/>
    </row>
    <row r="3847" spans="2:15" s="23" customFormat="1" ht="21" customHeight="1">
      <c r="B3847" s="39"/>
      <c r="C3847" s="40"/>
      <c r="D3847" s="37"/>
      <c r="E3847" s="36"/>
      <c r="F3847" s="35"/>
      <c r="G3847" s="34"/>
      <c r="H3847" s="32"/>
      <c r="I3847" s="35"/>
      <c r="J3847" s="34"/>
      <c r="K3847" s="32"/>
      <c r="L3847" s="33"/>
      <c r="M3847" s="32"/>
      <c r="O3847" s="24"/>
    </row>
    <row r="3848" spans="2:15" s="23" customFormat="1" ht="21" customHeight="1">
      <c r="B3848" s="39"/>
      <c r="C3848" s="40"/>
      <c r="D3848" s="37"/>
      <c r="E3848" s="36"/>
      <c r="F3848" s="35"/>
      <c r="G3848" s="34"/>
      <c r="H3848" s="32"/>
      <c r="I3848" s="35"/>
      <c r="J3848" s="34"/>
      <c r="K3848" s="32"/>
      <c r="L3848" s="33"/>
      <c r="M3848" s="32"/>
      <c r="O3848" s="24"/>
    </row>
    <row r="3849" spans="2:15" s="23" customFormat="1" ht="21" customHeight="1">
      <c r="B3849" s="39"/>
      <c r="C3849" s="40"/>
      <c r="D3849" s="37"/>
      <c r="E3849" s="36"/>
      <c r="F3849" s="35"/>
      <c r="G3849" s="34"/>
      <c r="H3849" s="32"/>
      <c r="I3849" s="35"/>
      <c r="J3849" s="34"/>
      <c r="K3849" s="32"/>
      <c r="L3849" s="33"/>
      <c r="M3849" s="32"/>
      <c r="O3849" s="24"/>
    </row>
    <row r="3850" spans="2:15" s="23" customFormat="1" ht="21" customHeight="1">
      <c r="B3850" s="39"/>
      <c r="C3850" s="40"/>
      <c r="D3850" s="37"/>
      <c r="E3850" s="36"/>
      <c r="F3850" s="35"/>
      <c r="G3850" s="34"/>
      <c r="H3850" s="32"/>
      <c r="I3850" s="35"/>
      <c r="J3850" s="34"/>
      <c r="K3850" s="32"/>
      <c r="L3850" s="33"/>
      <c r="M3850" s="32"/>
      <c r="O3850" s="24"/>
    </row>
    <row r="3851" spans="2:15" s="23" customFormat="1" ht="21" customHeight="1">
      <c r="B3851" s="39"/>
      <c r="C3851" s="40"/>
      <c r="D3851" s="37"/>
      <c r="E3851" s="36"/>
      <c r="F3851" s="35"/>
      <c r="G3851" s="34"/>
      <c r="H3851" s="32"/>
      <c r="I3851" s="35"/>
      <c r="J3851" s="34"/>
      <c r="K3851" s="32"/>
      <c r="L3851" s="33"/>
      <c r="M3851" s="32"/>
      <c r="O3851" s="24"/>
    </row>
    <row r="3852" spans="2:15" s="23" customFormat="1" ht="21" customHeight="1">
      <c r="B3852" s="39"/>
      <c r="C3852" s="40"/>
      <c r="D3852" s="37"/>
      <c r="E3852" s="36"/>
      <c r="F3852" s="35"/>
      <c r="G3852" s="34"/>
      <c r="H3852" s="32"/>
      <c r="I3852" s="35"/>
      <c r="J3852" s="34"/>
      <c r="K3852" s="32"/>
      <c r="L3852" s="33"/>
      <c r="M3852" s="32"/>
      <c r="O3852" s="24"/>
    </row>
    <row r="3853" spans="2:15" s="23" customFormat="1" ht="21" customHeight="1">
      <c r="B3853" s="39"/>
      <c r="C3853" s="40"/>
      <c r="D3853" s="37"/>
      <c r="E3853" s="36"/>
      <c r="F3853" s="35"/>
      <c r="G3853" s="34"/>
      <c r="H3853" s="32"/>
      <c r="I3853" s="35"/>
      <c r="J3853" s="34"/>
      <c r="K3853" s="32"/>
      <c r="L3853" s="33"/>
      <c r="M3853" s="32"/>
      <c r="O3853" s="24"/>
    </row>
    <row r="3854" spans="2:15" s="23" customFormat="1" ht="21" customHeight="1">
      <c r="B3854" s="39"/>
      <c r="C3854" s="40"/>
      <c r="D3854" s="37"/>
      <c r="E3854" s="36"/>
      <c r="F3854" s="35"/>
      <c r="G3854" s="34"/>
      <c r="H3854" s="32"/>
      <c r="I3854" s="35"/>
      <c r="J3854" s="34"/>
      <c r="K3854" s="32"/>
      <c r="L3854" s="33"/>
      <c r="M3854" s="32"/>
      <c r="O3854" s="24"/>
    </row>
    <row r="3855" spans="2:15" s="23" customFormat="1" ht="21" customHeight="1">
      <c r="B3855" s="39"/>
      <c r="C3855" s="38"/>
      <c r="D3855" s="37"/>
      <c r="E3855" s="36"/>
      <c r="F3855" s="35"/>
      <c r="G3855" s="34"/>
      <c r="H3855" s="32"/>
      <c r="I3855" s="35"/>
      <c r="J3855" s="34"/>
      <c r="K3855" s="32"/>
      <c r="L3855" s="33"/>
      <c r="M3855" s="32"/>
      <c r="O3855" s="24"/>
    </row>
    <row r="3856" spans="2:15" s="23" customFormat="1" ht="21" customHeight="1">
      <c r="B3856" s="39"/>
      <c r="C3856" s="38"/>
      <c r="D3856" s="37"/>
      <c r="E3856" s="36"/>
      <c r="F3856" s="35"/>
      <c r="G3856" s="34"/>
      <c r="H3856" s="32"/>
      <c r="I3856" s="35"/>
      <c r="J3856" s="34"/>
      <c r="K3856" s="32"/>
      <c r="L3856" s="33"/>
      <c r="M3856" s="32"/>
      <c r="O3856" s="24"/>
    </row>
    <row r="3857" spans="2:16" s="23" customFormat="1" ht="21" customHeight="1">
      <c r="B3857" s="39"/>
      <c r="C3857" s="38"/>
      <c r="D3857" s="37"/>
      <c r="E3857" s="36"/>
      <c r="F3857" s="35"/>
      <c r="G3857" s="34"/>
      <c r="H3857" s="32"/>
      <c r="I3857" s="35"/>
      <c r="J3857" s="34"/>
      <c r="K3857" s="32"/>
      <c r="L3857" s="33"/>
      <c r="M3857" s="32"/>
      <c r="O3857" s="24"/>
    </row>
    <row r="3858" spans="2:16" s="23" customFormat="1" ht="21" customHeight="1">
      <c r="B3858" s="39"/>
      <c r="C3858" s="38"/>
      <c r="D3858" s="37"/>
      <c r="E3858" s="36"/>
      <c r="F3858" s="35"/>
      <c r="G3858" s="34"/>
      <c r="H3858" s="32"/>
      <c r="I3858" s="35"/>
      <c r="J3858" s="34"/>
      <c r="K3858" s="32"/>
      <c r="L3858" s="33"/>
      <c r="M3858" s="32"/>
      <c r="O3858" s="24"/>
    </row>
    <row r="3859" spans="2:16" s="23" customFormat="1" ht="21" customHeight="1">
      <c r="B3859" s="31"/>
      <c r="C3859" s="30"/>
      <c r="D3859" s="29"/>
      <c r="E3859" s="28"/>
      <c r="F3859" s="26"/>
      <c r="G3859" s="27"/>
      <c r="H3859" s="25"/>
      <c r="I3859" s="26"/>
      <c r="J3859" s="27"/>
      <c r="K3859" s="25"/>
      <c r="L3859" s="26"/>
      <c r="M3859" s="25"/>
      <c r="O3859" s="24"/>
    </row>
    <row r="3860" spans="2:16" s="23" customFormat="1" ht="21" customHeight="1">
      <c r="B3860" s="31"/>
      <c r="C3860" s="30"/>
      <c r="D3860" s="29"/>
      <c r="E3860" s="28"/>
      <c r="F3860" s="26"/>
      <c r="G3860" s="27"/>
      <c r="H3860" s="25"/>
      <c r="I3860" s="26"/>
      <c r="J3860" s="27"/>
      <c r="K3860" s="25"/>
      <c r="L3860" s="26"/>
      <c r="M3860" s="25"/>
      <c r="O3860" s="24"/>
    </row>
    <row r="3861" spans="2:16" ht="21" customHeight="1">
      <c r="F3861" s="20"/>
      <c r="G3861" s="21"/>
      <c r="H3861" s="22"/>
      <c r="I3861" s="20"/>
      <c r="J3861" s="21"/>
      <c r="K3861" s="21"/>
      <c r="L3861" s="20"/>
      <c r="M3861" s="19"/>
    </row>
    <row r="3862" spans="2:16" ht="21" customHeight="1">
      <c r="B3862" s="58"/>
      <c r="C3862" s="58"/>
      <c r="D3862" s="58"/>
      <c r="E3862" s="58"/>
      <c r="F3862" s="58"/>
      <c r="G3862" s="57"/>
      <c r="H3862" s="56"/>
      <c r="I3862" s="55"/>
      <c r="J3862" s="55"/>
      <c r="K3862" s="55"/>
      <c r="L3862" s="55"/>
      <c r="M3862" s="55"/>
      <c r="O3862" s="511"/>
      <c r="P3862" s="511"/>
    </row>
    <row r="3863" spans="2:16" ht="21" customHeight="1">
      <c r="B3863" s="54"/>
      <c r="C3863" s="53"/>
      <c r="D3863" s="53"/>
      <c r="E3863" s="53"/>
      <c r="F3863" s="53"/>
      <c r="G3863" s="21"/>
      <c r="H3863" s="22"/>
      <c r="I3863" s="20"/>
      <c r="J3863" s="21"/>
      <c r="K3863" s="21"/>
      <c r="L3863" s="52"/>
      <c r="M3863" s="51"/>
    </row>
    <row r="3864" spans="2:16" ht="21" customHeight="1">
      <c r="F3864" s="20"/>
      <c r="G3864" s="21"/>
      <c r="H3864" s="22"/>
      <c r="I3864" s="20"/>
      <c r="J3864" s="21"/>
      <c r="K3864" s="21"/>
      <c r="L3864" s="20"/>
      <c r="M3864" s="50"/>
    </row>
    <row r="3865" spans="2:16" s="23" customFormat="1" ht="21" customHeight="1">
      <c r="C3865" s="49"/>
      <c r="D3865" s="49"/>
      <c r="E3865" s="44"/>
      <c r="F3865" s="41"/>
      <c r="G3865" s="41"/>
      <c r="H3865" s="41"/>
      <c r="I3865" s="41"/>
      <c r="J3865" s="48"/>
      <c r="K3865" s="41"/>
      <c r="L3865" s="48"/>
      <c r="M3865" s="47"/>
      <c r="O3865" s="24"/>
    </row>
    <row r="3866" spans="2:16" s="23" customFormat="1" ht="21" customHeight="1">
      <c r="B3866" s="46"/>
      <c r="C3866" s="45"/>
      <c r="D3866" s="45"/>
      <c r="E3866" s="44"/>
      <c r="F3866" s="42"/>
      <c r="G3866" s="41"/>
      <c r="H3866" s="43"/>
      <c r="I3866" s="42"/>
      <c r="J3866" s="41"/>
      <c r="K3866" s="41"/>
      <c r="L3866" s="42"/>
      <c r="M3866" s="41"/>
      <c r="O3866" s="24"/>
    </row>
    <row r="3867" spans="2:16" s="23" customFormat="1" ht="21" customHeight="1">
      <c r="B3867" s="39"/>
      <c r="C3867" s="40"/>
      <c r="D3867" s="37"/>
      <c r="E3867" s="36"/>
      <c r="F3867" s="35"/>
      <c r="G3867" s="34"/>
      <c r="H3867" s="32"/>
      <c r="I3867" s="35"/>
      <c r="J3867" s="34"/>
      <c r="K3867" s="32"/>
      <c r="L3867" s="33"/>
      <c r="M3867" s="32"/>
      <c r="O3867" s="24"/>
    </row>
    <row r="3868" spans="2:16" s="23" customFormat="1" ht="21" customHeight="1">
      <c r="B3868" s="39"/>
      <c r="C3868" s="40"/>
      <c r="D3868" s="37"/>
      <c r="E3868" s="36"/>
      <c r="F3868" s="35"/>
      <c r="G3868" s="34"/>
      <c r="H3868" s="32"/>
      <c r="I3868" s="35"/>
      <c r="J3868" s="34"/>
      <c r="K3868" s="32"/>
      <c r="L3868" s="33"/>
      <c r="M3868" s="32"/>
      <c r="O3868" s="24"/>
    </row>
    <row r="3869" spans="2:16" s="23" customFormat="1" ht="21" customHeight="1">
      <c r="B3869" s="39"/>
      <c r="C3869" s="40"/>
      <c r="D3869" s="37"/>
      <c r="E3869" s="36"/>
      <c r="F3869" s="35"/>
      <c r="G3869" s="34"/>
      <c r="H3869" s="32"/>
      <c r="I3869" s="35"/>
      <c r="J3869" s="34"/>
      <c r="K3869" s="32"/>
      <c r="L3869" s="33"/>
      <c r="M3869" s="32"/>
      <c r="O3869" s="24"/>
    </row>
    <row r="3870" spans="2:16" s="23" customFormat="1" ht="21" customHeight="1">
      <c r="B3870" s="39"/>
      <c r="C3870" s="40"/>
      <c r="D3870" s="37"/>
      <c r="E3870" s="36"/>
      <c r="F3870" s="35"/>
      <c r="G3870" s="34"/>
      <c r="H3870" s="32"/>
      <c r="I3870" s="35"/>
      <c r="J3870" s="34"/>
      <c r="K3870" s="32"/>
      <c r="L3870" s="33"/>
      <c r="M3870" s="32"/>
      <c r="O3870" s="24"/>
    </row>
    <row r="3871" spans="2:16" s="23" customFormat="1" ht="21" customHeight="1">
      <c r="B3871" s="39"/>
      <c r="C3871" s="40"/>
      <c r="D3871" s="37"/>
      <c r="E3871" s="36"/>
      <c r="F3871" s="35"/>
      <c r="G3871" s="34"/>
      <c r="H3871" s="32"/>
      <c r="I3871" s="35"/>
      <c r="J3871" s="34"/>
      <c r="K3871" s="32"/>
      <c r="L3871" s="33"/>
      <c r="M3871" s="32"/>
      <c r="O3871" s="24"/>
    </row>
    <row r="3872" spans="2:16" s="23" customFormat="1" ht="21" customHeight="1">
      <c r="B3872" s="39"/>
      <c r="C3872" s="40"/>
      <c r="D3872" s="37"/>
      <c r="E3872" s="36"/>
      <c r="F3872" s="35"/>
      <c r="G3872" s="34"/>
      <c r="H3872" s="32"/>
      <c r="I3872" s="35"/>
      <c r="J3872" s="34"/>
      <c r="K3872" s="32"/>
      <c r="L3872" s="33"/>
      <c r="M3872" s="32"/>
      <c r="O3872" s="24"/>
    </row>
    <row r="3873" spans="2:15" s="23" customFormat="1" ht="21" customHeight="1">
      <c r="B3873" s="39"/>
      <c r="C3873" s="40"/>
      <c r="D3873" s="37"/>
      <c r="E3873" s="36"/>
      <c r="F3873" s="35"/>
      <c r="G3873" s="34"/>
      <c r="H3873" s="32"/>
      <c r="I3873" s="35"/>
      <c r="J3873" s="34"/>
      <c r="K3873" s="32"/>
      <c r="L3873" s="33"/>
      <c r="M3873" s="32"/>
      <c r="O3873" s="24"/>
    </row>
    <row r="3874" spans="2:15" s="23" customFormat="1" ht="21" customHeight="1">
      <c r="B3874" s="39"/>
      <c r="C3874" s="40"/>
      <c r="D3874" s="37"/>
      <c r="E3874" s="36"/>
      <c r="F3874" s="35"/>
      <c r="G3874" s="34"/>
      <c r="H3874" s="32"/>
      <c r="I3874" s="35"/>
      <c r="J3874" s="34"/>
      <c r="K3874" s="32"/>
      <c r="L3874" s="33"/>
      <c r="M3874" s="32"/>
      <c r="O3874" s="24"/>
    </row>
    <row r="3875" spans="2:15" s="23" customFormat="1" ht="21" customHeight="1">
      <c r="B3875" s="39"/>
      <c r="C3875" s="40"/>
      <c r="D3875" s="37"/>
      <c r="E3875" s="36"/>
      <c r="F3875" s="35"/>
      <c r="G3875" s="34"/>
      <c r="H3875" s="32"/>
      <c r="I3875" s="35"/>
      <c r="J3875" s="34"/>
      <c r="K3875" s="32"/>
      <c r="L3875" s="33"/>
      <c r="M3875" s="32"/>
      <c r="O3875" s="24"/>
    </row>
    <row r="3876" spans="2:15" s="23" customFormat="1" ht="21" customHeight="1">
      <c r="B3876" s="39"/>
      <c r="C3876" s="40"/>
      <c r="D3876" s="37"/>
      <c r="E3876" s="36"/>
      <c r="F3876" s="35"/>
      <c r="G3876" s="34"/>
      <c r="H3876" s="32"/>
      <c r="I3876" s="35"/>
      <c r="J3876" s="34"/>
      <c r="K3876" s="32"/>
      <c r="L3876" s="33"/>
      <c r="M3876" s="32"/>
      <c r="O3876" s="24"/>
    </row>
    <row r="3877" spans="2:15" s="23" customFormat="1" ht="21" customHeight="1">
      <c r="B3877" s="39"/>
      <c r="C3877" s="40"/>
      <c r="D3877" s="37"/>
      <c r="E3877" s="36"/>
      <c r="F3877" s="35"/>
      <c r="G3877" s="34"/>
      <c r="H3877" s="32"/>
      <c r="I3877" s="35"/>
      <c r="J3877" s="34"/>
      <c r="K3877" s="32"/>
      <c r="L3877" s="33"/>
      <c r="M3877" s="32"/>
      <c r="O3877" s="24"/>
    </row>
    <row r="3878" spans="2:15" s="23" customFormat="1" ht="21" customHeight="1">
      <c r="B3878" s="39"/>
      <c r="C3878" s="40"/>
      <c r="D3878" s="37"/>
      <c r="E3878" s="36"/>
      <c r="F3878" s="35"/>
      <c r="G3878" s="34"/>
      <c r="H3878" s="32"/>
      <c r="I3878" s="35"/>
      <c r="J3878" s="34"/>
      <c r="K3878" s="32"/>
      <c r="L3878" s="33"/>
      <c r="M3878" s="32"/>
      <c r="O3878" s="24"/>
    </row>
    <row r="3879" spans="2:15" s="23" customFormat="1" ht="21" customHeight="1">
      <c r="B3879" s="39"/>
      <c r="C3879" s="40"/>
      <c r="D3879" s="37"/>
      <c r="E3879" s="36"/>
      <c r="F3879" s="35"/>
      <c r="G3879" s="34"/>
      <c r="H3879" s="32"/>
      <c r="I3879" s="35"/>
      <c r="J3879" s="34"/>
      <c r="K3879" s="32"/>
      <c r="L3879" s="33"/>
      <c r="M3879" s="32"/>
      <c r="O3879" s="24"/>
    </row>
    <row r="3880" spans="2:15" s="23" customFormat="1" ht="21" customHeight="1">
      <c r="B3880" s="39"/>
      <c r="C3880" s="40"/>
      <c r="D3880" s="37"/>
      <c r="E3880" s="36"/>
      <c r="F3880" s="35"/>
      <c r="G3880" s="34"/>
      <c r="H3880" s="32"/>
      <c r="I3880" s="35"/>
      <c r="J3880" s="34"/>
      <c r="K3880" s="32"/>
      <c r="L3880" s="33"/>
      <c r="M3880" s="32"/>
      <c r="O3880" s="24"/>
    </row>
    <row r="3881" spans="2:15" s="23" customFormat="1" ht="21" customHeight="1">
      <c r="B3881" s="39"/>
      <c r="C3881" s="40"/>
      <c r="D3881" s="37"/>
      <c r="E3881" s="36"/>
      <c r="F3881" s="35"/>
      <c r="G3881" s="34"/>
      <c r="H3881" s="32"/>
      <c r="I3881" s="35"/>
      <c r="J3881" s="34"/>
      <c r="K3881" s="32"/>
      <c r="L3881" s="33"/>
      <c r="M3881" s="32"/>
      <c r="O3881" s="24"/>
    </row>
    <row r="3882" spans="2:15" s="23" customFormat="1" ht="21" customHeight="1">
      <c r="B3882" s="39"/>
      <c r="C3882" s="38"/>
      <c r="D3882" s="37"/>
      <c r="E3882" s="36"/>
      <c r="F3882" s="35"/>
      <c r="G3882" s="34"/>
      <c r="H3882" s="32"/>
      <c r="I3882" s="35"/>
      <c r="J3882" s="34"/>
      <c r="K3882" s="32"/>
      <c r="L3882" s="33"/>
      <c r="M3882" s="32"/>
      <c r="O3882" s="24"/>
    </row>
    <row r="3883" spans="2:15" s="23" customFormat="1" ht="21" customHeight="1">
      <c r="B3883" s="39"/>
      <c r="C3883" s="38"/>
      <c r="D3883" s="37"/>
      <c r="E3883" s="36"/>
      <c r="F3883" s="35"/>
      <c r="G3883" s="34"/>
      <c r="H3883" s="32"/>
      <c r="I3883" s="35"/>
      <c r="J3883" s="34"/>
      <c r="K3883" s="32"/>
      <c r="L3883" s="33"/>
      <c r="M3883" s="32"/>
      <c r="O3883" s="24"/>
    </row>
    <row r="3884" spans="2:15" s="23" customFormat="1" ht="21" customHeight="1">
      <c r="B3884" s="39"/>
      <c r="C3884" s="38"/>
      <c r="D3884" s="37"/>
      <c r="E3884" s="36"/>
      <c r="F3884" s="35"/>
      <c r="G3884" s="34"/>
      <c r="H3884" s="32"/>
      <c r="I3884" s="35"/>
      <c r="J3884" s="34"/>
      <c r="K3884" s="32"/>
      <c r="L3884" s="33"/>
      <c r="M3884" s="32"/>
      <c r="O3884" s="24"/>
    </row>
    <row r="3885" spans="2:15" s="23" customFormat="1" ht="21" customHeight="1">
      <c r="B3885" s="39"/>
      <c r="C3885" s="38"/>
      <c r="D3885" s="37"/>
      <c r="E3885" s="36"/>
      <c r="F3885" s="35"/>
      <c r="G3885" s="34"/>
      <c r="H3885" s="32"/>
      <c r="I3885" s="35"/>
      <c r="J3885" s="34"/>
      <c r="K3885" s="32"/>
      <c r="L3885" s="33"/>
      <c r="M3885" s="32"/>
      <c r="O3885" s="24"/>
    </row>
    <row r="3886" spans="2:15" s="23" customFormat="1" ht="21" customHeight="1">
      <c r="B3886" s="31"/>
      <c r="C3886" s="30"/>
      <c r="D3886" s="29"/>
      <c r="E3886" s="28"/>
      <c r="F3886" s="26"/>
      <c r="G3886" s="27"/>
      <c r="H3886" s="25"/>
      <c r="I3886" s="26"/>
      <c r="J3886" s="27"/>
      <c r="K3886" s="25"/>
      <c r="L3886" s="26"/>
      <c r="M3886" s="25"/>
      <c r="O3886" s="24"/>
    </row>
    <row r="3887" spans="2:15" s="23" customFormat="1" ht="21" customHeight="1">
      <c r="B3887" s="31"/>
      <c r="C3887" s="30"/>
      <c r="D3887" s="29"/>
      <c r="E3887" s="28"/>
      <c r="F3887" s="26"/>
      <c r="G3887" s="27"/>
      <c r="H3887" s="25"/>
      <c r="I3887" s="26"/>
      <c r="J3887" s="27"/>
      <c r="K3887" s="25"/>
      <c r="L3887" s="26"/>
      <c r="M3887" s="25"/>
      <c r="O3887" s="24"/>
    </row>
    <row r="3888" spans="2:15" ht="21" customHeight="1">
      <c r="F3888" s="20"/>
      <c r="G3888" s="21"/>
      <c r="H3888" s="22"/>
      <c r="I3888" s="20"/>
      <c r="J3888" s="21"/>
      <c r="K3888" s="21"/>
      <c r="L3888" s="20"/>
      <c r="M3888" s="19"/>
    </row>
    <row r="3889" spans="2:16" ht="21" customHeight="1">
      <c r="B3889" s="58"/>
      <c r="C3889" s="58"/>
      <c r="D3889" s="58"/>
      <c r="E3889" s="58"/>
      <c r="F3889" s="58"/>
      <c r="G3889" s="57"/>
      <c r="H3889" s="56"/>
      <c r="I3889" s="55"/>
      <c r="J3889" s="55"/>
      <c r="K3889" s="55"/>
      <c r="L3889" s="55"/>
      <c r="M3889" s="55"/>
      <c r="O3889" s="511"/>
      <c r="P3889" s="511"/>
    </row>
    <row r="3890" spans="2:16" ht="21" customHeight="1">
      <c r="B3890" s="54"/>
      <c r="C3890" s="53"/>
      <c r="D3890" s="53"/>
      <c r="E3890" s="53"/>
      <c r="F3890" s="53"/>
      <c r="G3890" s="21"/>
      <c r="H3890" s="22"/>
      <c r="I3890" s="20"/>
      <c r="J3890" s="21"/>
      <c r="K3890" s="21"/>
      <c r="L3890" s="52"/>
      <c r="M3890" s="51"/>
    </row>
    <row r="3891" spans="2:16" ht="21" customHeight="1">
      <c r="F3891" s="20"/>
      <c r="G3891" s="21"/>
      <c r="H3891" s="22"/>
      <c r="I3891" s="20"/>
      <c r="J3891" s="21"/>
      <c r="K3891" s="21"/>
      <c r="L3891" s="20"/>
      <c r="M3891" s="50"/>
    </row>
    <row r="3892" spans="2:16" s="23" customFormat="1" ht="21" customHeight="1">
      <c r="C3892" s="49"/>
      <c r="D3892" s="49"/>
      <c r="E3892" s="44"/>
      <c r="F3892" s="41"/>
      <c r="G3892" s="41"/>
      <c r="H3892" s="41"/>
      <c r="I3892" s="41"/>
      <c r="J3892" s="48"/>
      <c r="K3892" s="41"/>
      <c r="L3892" s="48"/>
      <c r="M3892" s="47"/>
      <c r="O3892" s="24"/>
    </row>
    <row r="3893" spans="2:16" s="23" customFormat="1" ht="21" customHeight="1">
      <c r="B3893" s="46"/>
      <c r="C3893" s="45"/>
      <c r="D3893" s="45"/>
      <c r="E3893" s="44"/>
      <c r="F3893" s="42"/>
      <c r="G3893" s="41"/>
      <c r="H3893" s="43"/>
      <c r="I3893" s="42"/>
      <c r="J3893" s="41"/>
      <c r="K3893" s="41"/>
      <c r="L3893" s="42"/>
      <c r="M3893" s="41"/>
      <c r="O3893" s="24"/>
    </row>
    <row r="3894" spans="2:16" s="23" customFormat="1" ht="21" customHeight="1">
      <c r="B3894" s="39"/>
      <c r="C3894" s="40"/>
      <c r="D3894" s="37"/>
      <c r="E3894" s="36"/>
      <c r="F3894" s="35"/>
      <c r="G3894" s="34"/>
      <c r="H3894" s="32"/>
      <c r="I3894" s="35"/>
      <c r="J3894" s="34"/>
      <c r="K3894" s="32"/>
      <c r="L3894" s="33"/>
      <c r="M3894" s="32"/>
      <c r="O3894" s="24"/>
    </row>
    <row r="3895" spans="2:16" s="23" customFormat="1" ht="21" customHeight="1">
      <c r="B3895" s="39"/>
      <c r="C3895" s="40"/>
      <c r="D3895" s="37"/>
      <c r="E3895" s="36"/>
      <c r="F3895" s="35"/>
      <c r="G3895" s="34"/>
      <c r="H3895" s="32"/>
      <c r="I3895" s="35"/>
      <c r="J3895" s="34"/>
      <c r="K3895" s="32"/>
      <c r="L3895" s="33"/>
      <c r="M3895" s="32"/>
      <c r="O3895" s="24"/>
    </row>
    <row r="3896" spans="2:16" s="23" customFormat="1" ht="21" customHeight="1">
      <c r="B3896" s="39"/>
      <c r="C3896" s="40"/>
      <c r="D3896" s="37"/>
      <c r="E3896" s="36"/>
      <c r="F3896" s="35"/>
      <c r="G3896" s="34"/>
      <c r="H3896" s="32"/>
      <c r="I3896" s="35"/>
      <c r="J3896" s="34"/>
      <c r="K3896" s="32"/>
      <c r="L3896" s="33"/>
      <c r="M3896" s="32"/>
      <c r="O3896" s="24"/>
    </row>
    <row r="3897" spans="2:16" s="23" customFormat="1" ht="21" customHeight="1">
      <c r="B3897" s="39"/>
      <c r="C3897" s="40"/>
      <c r="D3897" s="37"/>
      <c r="E3897" s="36"/>
      <c r="F3897" s="35"/>
      <c r="G3897" s="34"/>
      <c r="H3897" s="32"/>
      <c r="I3897" s="35"/>
      <c r="J3897" s="34"/>
      <c r="K3897" s="32"/>
      <c r="L3897" s="33"/>
      <c r="M3897" s="32"/>
      <c r="O3897" s="24"/>
    </row>
    <row r="3898" spans="2:16" s="23" customFormat="1" ht="21" customHeight="1">
      <c r="B3898" s="39"/>
      <c r="C3898" s="40"/>
      <c r="D3898" s="37"/>
      <c r="E3898" s="36"/>
      <c r="F3898" s="35"/>
      <c r="G3898" s="34"/>
      <c r="H3898" s="32"/>
      <c r="I3898" s="35"/>
      <c r="J3898" s="34"/>
      <c r="K3898" s="32"/>
      <c r="L3898" s="33"/>
      <c r="M3898" s="32"/>
      <c r="O3898" s="24"/>
    </row>
    <row r="3899" spans="2:16" s="23" customFormat="1" ht="21" customHeight="1">
      <c r="B3899" s="39"/>
      <c r="C3899" s="40"/>
      <c r="D3899" s="37"/>
      <c r="E3899" s="36"/>
      <c r="F3899" s="35"/>
      <c r="G3899" s="34"/>
      <c r="H3899" s="32"/>
      <c r="I3899" s="35"/>
      <c r="J3899" s="34"/>
      <c r="K3899" s="32"/>
      <c r="L3899" s="33"/>
      <c r="M3899" s="32"/>
      <c r="O3899" s="24"/>
    </row>
    <row r="3900" spans="2:16" s="23" customFormat="1" ht="21" customHeight="1">
      <c r="B3900" s="39"/>
      <c r="C3900" s="40"/>
      <c r="D3900" s="37"/>
      <c r="E3900" s="36"/>
      <c r="F3900" s="35"/>
      <c r="G3900" s="34"/>
      <c r="H3900" s="32"/>
      <c r="I3900" s="35"/>
      <c r="J3900" s="34"/>
      <c r="K3900" s="32"/>
      <c r="L3900" s="33"/>
      <c r="M3900" s="32"/>
      <c r="O3900" s="24"/>
    </row>
    <row r="3901" spans="2:16" s="23" customFormat="1" ht="21" customHeight="1">
      <c r="B3901" s="39"/>
      <c r="C3901" s="40"/>
      <c r="D3901" s="37"/>
      <c r="E3901" s="36"/>
      <c r="F3901" s="35"/>
      <c r="G3901" s="34"/>
      <c r="H3901" s="32"/>
      <c r="I3901" s="35"/>
      <c r="J3901" s="34"/>
      <c r="K3901" s="32"/>
      <c r="L3901" s="33"/>
      <c r="M3901" s="32"/>
      <c r="O3901" s="24"/>
    </row>
    <row r="3902" spans="2:16" s="23" customFormat="1" ht="21" customHeight="1">
      <c r="B3902" s="39"/>
      <c r="C3902" s="40"/>
      <c r="D3902" s="37"/>
      <c r="E3902" s="36"/>
      <c r="F3902" s="35"/>
      <c r="G3902" s="34"/>
      <c r="H3902" s="32"/>
      <c r="I3902" s="35"/>
      <c r="J3902" s="34"/>
      <c r="K3902" s="32"/>
      <c r="L3902" s="33"/>
      <c r="M3902" s="32"/>
      <c r="O3902" s="24"/>
    </row>
    <row r="3903" spans="2:16" s="23" customFormat="1" ht="21" customHeight="1">
      <c r="B3903" s="39"/>
      <c r="C3903" s="40"/>
      <c r="D3903" s="37"/>
      <c r="E3903" s="36"/>
      <c r="F3903" s="35"/>
      <c r="G3903" s="34"/>
      <c r="H3903" s="32"/>
      <c r="I3903" s="35"/>
      <c r="J3903" s="34"/>
      <c r="K3903" s="32"/>
      <c r="L3903" s="33"/>
      <c r="M3903" s="32"/>
      <c r="O3903" s="24"/>
    </row>
    <row r="3904" spans="2:16" s="23" customFormat="1" ht="21" customHeight="1">
      <c r="B3904" s="39"/>
      <c r="C3904" s="40"/>
      <c r="D3904" s="37"/>
      <c r="E3904" s="36"/>
      <c r="F3904" s="35"/>
      <c r="G3904" s="34"/>
      <c r="H3904" s="32"/>
      <c r="I3904" s="35"/>
      <c r="J3904" s="34"/>
      <c r="K3904" s="32"/>
      <c r="L3904" s="33"/>
      <c r="M3904" s="32"/>
      <c r="O3904" s="24"/>
    </row>
    <row r="3905" spans="2:16" s="23" customFormat="1" ht="21" customHeight="1">
      <c r="B3905" s="39"/>
      <c r="C3905" s="40"/>
      <c r="D3905" s="37"/>
      <c r="E3905" s="36"/>
      <c r="F3905" s="35"/>
      <c r="G3905" s="34"/>
      <c r="H3905" s="32"/>
      <c r="I3905" s="35"/>
      <c r="J3905" s="34"/>
      <c r="K3905" s="32"/>
      <c r="L3905" s="33"/>
      <c r="M3905" s="32"/>
      <c r="O3905" s="24"/>
    </row>
    <row r="3906" spans="2:16" s="23" customFormat="1" ht="21" customHeight="1">
      <c r="B3906" s="39"/>
      <c r="C3906" s="40"/>
      <c r="D3906" s="37"/>
      <c r="E3906" s="36"/>
      <c r="F3906" s="35"/>
      <c r="G3906" s="34"/>
      <c r="H3906" s="32"/>
      <c r="I3906" s="35"/>
      <c r="J3906" s="34"/>
      <c r="K3906" s="32"/>
      <c r="L3906" s="33"/>
      <c r="M3906" s="32"/>
      <c r="O3906" s="24"/>
    </row>
    <row r="3907" spans="2:16" s="23" customFormat="1" ht="21" customHeight="1">
      <c r="B3907" s="39"/>
      <c r="C3907" s="40"/>
      <c r="D3907" s="37"/>
      <c r="E3907" s="36"/>
      <c r="F3907" s="35"/>
      <c r="G3907" s="34"/>
      <c r="H3907" s="32"/>
      <c r="I3907" s="35"/>
      <c r="J3907" s="34"/>
      <c r="K3907" s="32"/>
      <c r="L3907" s="33"/>
      <c r="M3907" s="32"/>
      <c r="O3907" s="24"/>
    </row>
    <row r="3908" spans="2:16" s="23" customFormat="1" ht="21" customHeight="1">
      <c r="B3908" s="39"/>
      <c r="C3908" s="40"/>
      <c r="D3908" s="37"/>
      <c r="E3908" s="36"/>
      <c r="F3908" s="35"/>
      <c r="G3908" s="34"/>
      <c r="H3908" s="32"/>
      <c r="I3908" s="35"/>
      <c r="J3908" s="34"/>
      <c r="K3908" s="32"/>
      <c r="L3908" s="33"/>
      <c r="M3908" s="32"/>
      <c r="O3908" s="24"/>
    </row>
    <row r="3909" spans="2:16" s="23" customFormat="1" ht="21" customHeight="1">
      <c r="B3909" s="39"/>
      <c r="C3909" s="38"/>
      <c r="D3909" s="37"/>
      <c r="E3909" s="36"/>
      <c r="F3909" s="35"/>
      <c r="G3909" s="34"/>
      <c r="H3909" s="32"/>
      <c r="I3909" s="35"/>
      <c r="J3909" s="34"/>
      <c r="K3909" s="32"/>
      <c r="L3909" s="33"/>
      <c r="M3909" s="32"/>
      <c r="O3909" s="24"/>
    </row>
    <row r="3910" spans="2:16" s="23" customFormat="1" ht="21" customHeight="1">
      <c r="B3910" s="39"/>
      <c r="C3910" s="38"/>
      <c r="D3910" s="37"/>
      <c r="E3910" s="36"/>
      <c r="F3910" s="35"/>
      <c r="G3910" s="34"/>
      <c r="H3910" s="32"/>
      <c r="I3910" s="35"/>
      <c r="J3910" s="34"/>
      <c r="K3910" s="32"/>
      <c r="L3910" s="33"/>
      <c r="M3910" s="32"/>
      <c r="O3910" s="24"/>
    </row>
    <row r="3911" spans="2:16" s="23" customFormat="1" ht="21" customHeight="1">
      <c r="B3911" s="39"/>
      <c r="C3911" s="38"/>
      <c r="D3911" s="37"/>
      <c r="E3911" s="36"/>
      <c r="F3911" s="35"/>
      <c r="G3911" s="34"/>
      <c r="H3911" s="32"/>
      <c r="I3911" s="35"/>
      <c r="J3911" s="34"/>
      <c r="K3911" s="32"/>
      <c r="L3911" s="33"/>
      <c r="M3911" s="32"/>
      <c r="O3911" s="24"/>
    </row>
    <row r="3912" spans="2:16" s="23" customFormat="1" ht="21" customHeight="1">
      <c r="B3912" s="39"/>
      <c r="C3912" s="38"/>
      <c r="D3912" s="37"/>
      <c r="E3912" s="36"/>
      <c r="F3912" s="35"/>
      <c r="G3912" s="34"/>
      <c r="H3912" s="32"/>
      <c r="I3912" s="35"/>
      <c r="J3912" s="34"/>
      <c r="K3912" s="32"/>
      <c r="L3912" s="33"/>
      <c r="M3912" s="32"/>
      <c r="O3912" s="24"/>
    </row>
    <row r="3913" spans="2:16" s="23" customFormat="1" ht="21" customHeight="1">
      <c r="B3913" s="31"/>
      <c r="C3913" s="30"/>
      <c r="D3913" s="29"/>
      <c r="E3913" s="28"/>
      <c r="F3913" s="26"/>
      <c r="G3913" s="27"/>
      <c r="H3913" s="25"/>
      <c r="I3913" s="26"/>
      <c r="J3913" s="27"/>
      <c r="K3913" s="25"/>
      <c r="L3913" s="26"/>
      <c r="M3913" s="25"/>
      <c r="O3913" s="24"/>
    </row>
    <row r="3914" spans="2:16" s="23" customFormat="1" ht="21" customHeight="1">
      <c r="B3914" s="31"/>
      <c r="C3914" s="30"/>
      <c r="D3914" s="29"/>
      <c r="E3914" s="28"/>
      <c r="F3914" s="26"/>
      <c r="G3914" s="27"/>
      <c r="H3914" s="25"/>
      <c r="I3914" s="26"/>
      <c r="J3914" s="27"/>
      <c r="K3914" s="25"/>
      <c r="L3914" s="26"/>
      <c r="M3914" s="25"/>
      <c r="O3914" s="24"/>
    </row>
    <row r="3915" spans="2:16" ht="21" customHeight="1">
      <c r="F3915" s="20"/>
      <c r="G3915" s="21"/>
      <c r="H3915" s="22"/>
      <c r="I3915" s="20"/>
      <c r="J3915" s="21"/>
      <c r="K3915" s="21"/>
      <c r="L3915" s="20"/>
      <c r="M3915" s="19"/>
    </row>
    <row r="3916" spans="2:16" ht="21" customHeight="1">
      <c r="B3916" s="58"/>
      <c r="C3916" s="58"/>
      <c r="D3916" s="58"/>
      <c r="E3916" s="58"/>
      <c r="F3916" s="58"/>
      <c r="G3916" s="57"/>
      <c r="H3916" s="56"/>
      <c r="I3916" s="55"/>
      <c r="J3916" s="55"/>
      <c r="K3916" s="55"/>
      <c r="L3916" s="55"/>
      <c r="M3916" s="55"/>
      <c r="O3916" s="511"/>
      <c r="P3916" s="511"/>
    </row>
    <row r="3917" spans="2:16" ht="21" customHeight="1">
      <c r="B3917" s="54"/>
      <c r="C3917" s="53"/>
      <c r="D3917" s="53"/>
      <c r="E3917" s="53"/>
      <c r="F3917" s="53"/>
      <c r="G3917" s="21"/>
      <c r="H3917" s="22"/>
      <c r="I3917" s="20"/>
      <c r="J3917" s="21"/>
      <c r="K3917" s="21"/>
      <c r="L3917" s="52"/>
      <c r="M3917" s="51"/>
    </row>
    <row r="3918" spans="2:16" ht="21" customHeight="1">
      <c r="F3918" s="20"/>
      <c r="G3918" s="21"/>
      <c r="H3918" s="22"/>
      <c r="I3918" s="20"/>
      <c r="J3918" s="21"/>
      <c r="K3918" s="21"/>
      <c r="L3918" s="20"/>
      <c r="M3918" s="50"/>
    </row>
    <row r="3919" spans="2:16" s="23" customFormat="1" ht="21" customHeight="1">
      <c r="C3919" s="49"/>
      <c r="D3919" s="49"/>
      <c r="E3919" s="44"/>
      <c r="F3919" s="41"/>
      <c r="G3919" s="41"/>
      <c r="H3919" s="41"/>
      <c r="I3919" s="41"/>
      <c r="J3919" s="48"/>
      <c r="K3919" s="41"/>
      <c r="L3919" s="48"/>
      <c r="M3919" s="47"/>
      <c r="O3919" s="24"/>
    </row>
    <row r="3920" spans="2:16" s="23" customFormat="1" ht="21" customHeight="1">
      <c r="B3920" s="46"/>
      <c r="C3920" s="45"/>
      <c r="D3920" s="45"/>
      <c r="E3920" s="44"/>
      <c r="F3920" s="42"/>
      <c r="G3920" s="41"/>
      <c r="H3920" s="43"/>
      <c r="I3920" s="42"/>
      <c r="J3920" s="41"/>
      <c r="K3920" s="41"/>
      <c r="L3920" s="42"/>
      <c r="M3920" s="41"/>
      <c r="O3920" s="24"/>
    </row>
    <row r="3921" spans="2:15" s="23" customFormat="1" ht="21" customHeight="1">
      <c r="B3921" s="39"/>
      <c r="C3921" s="40"/>
      <c r="D3921" s="37"/>
      <c r="E3921" s="36"/>
      <c r="F3921" s="35"/>
      <c r="G3921" s="34"/>
      <c r="H3921" s="32"/>
      <c r="I3921" s="35"/>
      <c r="J3921" s="34"/>
      <c r="K3921" s="32"/>
      <c r="L3921" s="33"/>
      <c r="M3921" s="32"/>
      <c r="O3921" s="24"/>
    </row>
    <row r="3922" spans="2:15" s="23" customFormat="1" ht="21" customHeight="1">
      <c r="B3922" s="39"/>
      <c r="C3922" s="40"/>
      <c r="D3922" s="37"/>
      <c r="E3922" s="36"/>
      <c r="F3922" s="35"/>
      <c r="G3922" s="34"/>
      <c r="H3922" s="32"/>
      <c r="I3922" s="35"/>
      <c r="J3922" s="34"/>
      <c r="K3922" s="32"/>
      <c r="L3922" s="33"/>
      <c r="M3922" s="32"/>
      <c r="O3922" s="24"/>
    </row>
    <row r="3923" spans="2:15" s="23" customFormat="1" ht="21" customHeight="1">
      <c r="B3923" s="39"/>
      <c r="C3923" s="40"/>
      <c r="D3923" s="37"/>
      <c r="E3923" s="36"/>
      <c r="F3923" s="35"/>
      <c r="G3923" s="34"/>
      <c r="H3923" s="32"/>
      <c r="I3923" s="35"/>
      <c r="J3923" s="34"/>
      <c r="K3923" s="32"/>
      <c r="L3923" s="33"/>
      <c r="M3923" s="32"/>
      <c r="O3923" s="24"/>
    </row>
    <row r="3924" spans="2:15" s="23" customFormat="1" ht="21" customHeight="1">
      <c r="B3924" s="39"/>
      <c r="C3924" s="40"/>
      <c r="D3924" s="37"/>
      <c r="E3924" s="36"/>
      <c r="F3924" s="35"/>
      <c r="G3924" s="34"/>
      <c r="H3924" s="32"/>
      <c r="I3924" s="35"/>
      <c r="J3924" s="34"/>
      <c r="K3924" s="32"/>
      <c r="L3924" s="33"/>
      <c r="M3924" s="32"/>
      <c r="O3924" s="24"/>
    </row>
    <row r="3925" spans="2:15" s="23" customFormat="1" ht="21" customHeight="1">
      <c r="B3925" s="39"/>
      <c r="C3925" s="40"/>
      <c r="D3925" s="37"/>
      <c r="E3925" s="36"/>
      <c r="F3925" s="35"/>
      <c r="G3925" s="34"/>
      <c r="H3925" s="32"/>
      <c r="I3925" s="35"/>
      <c r="J3925" s="34"/>
      <c r="K3925" s="32"/>
      <c r="L3925" s="33"/>
      <c r="M3925" s="32"/>
      <c r="O3925" s="24"/>
    </row>
    <row r="3926" spans="2:15" s="23" customFormat="1" ht="21" customHeight="1">
      <c r="B3926" s="39"/>
      <c r="C3926" s="40"/>
      <c r="D3926" s="37"/>
      <c r="E3926" s="36"/>
      <c r="F3926" s="35"/>
      <c r="G3926" s="34"/>
      <c r="H3926" s="32"/>
      <c r="I3926" s="35"/>
      <c r="J3926" s="34"/>
      <c r="K3926" s="32"/>
      <c r="L3926" s="33"/>
      <c r="M3926" s="32"/>
      <c r="O3926" s="24"/>
    </row>
    <row r="3927" spans="2:15" s="23" customFormat="1" ht="21" customHeight="1">
      <c r="B3927" s="39"/>
      <c r="C3927" s="40"/>
      <c r="D3927" s="37"/>
      <c r="E3927" s="36"/>
      <c r="F3927" s="35"/>
      <c r="G3927" s="34"/>
      <c r="H3927" s="32"/>
      <c r="I3927" s="35"/>
      <c r="J3927" s="34"/>
      <c r="K3927" s="32"/>
      <c r="L3927" s="33"/>
      <c r="M3927" s="32"/>
      <c r="O3927" s="24"/>
    </row>
    <row r="3928" spans="2:15" s="23" customFormat="1" ht="21" customHeight="1">
      <c r="B3928" s="39"/>
      <c r="C3928" s="40"/>
      <c r="D3928" s="37"/>
      <c r="E3928" s="36"/>
      <c r="F3928" s="35"/>
      <c r="G3928" s="34"/>
      <c r="H3928" s="32"/>
      <c r="I3928" s="35"/>
      <c r="J3928" s="34"/>
      <c r="K3928" s="32"/>
      <c r="L3928" s="33"/>
      <c r="M3928" s="32"/>
      <c r="O3928" s="24"/>
    </row>
    <row r="3929" spans="2:15" s="23" customFormat="1" ht="21" customHeight="1">
      <c r="B3929" s="39"/>
      <c r="C3929" s="40"/>
      <c r="D3929" s="37"/>
      <c r="E3929" s="36"/>
      <c r="F3929" s="35"/>
      <c r="G3929" s="34"/>
      <c r="H3929" s="32"/>
      <c r="I3929" s="35"/>
      <c r="J3929" s="34"/>
      <c r="K3929" s="32"/>
      <c r="L3929" s="33"/>
      <c r="M3929" s="32"/>
      <c r="O3929" s="24"/>
    </row>
    <row r="3930" spans="2:15" s="23" customFormat="1" ht="21" customHeight="1">
      <c r="B3930" s="39"/>
      <c r="C3930" s="40"/>
      <c r="D3930" s="37"/>
      <c r="E3930" s="36"/>
      <c r="F3930" s="35"/>
      <c r="G3930" s="34"/>
      <c r="H3930" s="32"/>
      <c r="I3930" s="35"/>
      <c r="J3930" s="34"/>
      <c r="K3930" s="32"/>
      <c r="L3930" s="33"/>
      <c r="M3930" s="32"/>
      <c r="O3930" s="24"/>
    </row>
    <row r="3931" spans="2:15" s="23" customFormat="1" ht="21" customHeight="1">
      <c r="B3931" s="39"/>
      <c r="C3931" s="40"/>
      <c r="D3931" s="37"/>
      <c r="E3931" s="36"/>
      <c r="F3931" s="35"/>
      <c r="G3931" s="34"/>
      <c r="H3931" s="32"/>
      <c r="I3931" s="35"/>
      <c r="J3931" s="34"/>
      <c r="K3931" s="32"/>
      <c r="L3931" s="33"/>
      <c r="M3931" s="32"/>
      <c r="O3931" s="24"/>
    </row>
    <row r="3932" spans="2:15" s="23" customFormat="1" ht="21" customHeight="1">
      <c r="B3932" s="39"/>
      <c r="C3932" s="40"/>
      <c r="D3932" s="37"/>
      <c r="E3932" s="36"/>
      <c r="F3932" s="35"/>
      <c r="G3932" s="34"/>
      <c r="H3932" s="32"/>
      <c r="I3932" s="35"/>
      <c r="J3932" s="34"/>
      <c r="K3932" s="32"/>
      <c r="L3932" s="33"/>
      <c r="M3932" s="32"/>
      <c r="O3932" s="24"/>
    </row>
    <row r="3933" spans="2:15" s="23" customFormat="1" ht="21" customHeight="1">
      <c r="B3933" s="39"/>
      <c r="C3933" s="40"/>
      <c r="D3933" s="37"/>
      <c r="E3933" s="36"/>
      <c r="F3933" s="35"/>
      <c r="G3933" s="34"/>
      <c r="H3933" s="32"/>
      <c r="I3933" s="35"/>
      <c r="J3933" s="34"/>
      <c r="K3933" s="32"/>
      <c r="L3933" s="33"/>
      <c r="M3933" s="32"/>
      <c r="O3933" s="24"/>
    </row>
    <row r="3934" spans="2:15" s="23" customFormat="1" ht="21" customHeight="1">
      <c r="B3934" s="39"/>
      <c r="C3934" s="40"/>
      <c r="D3934" s="37"/>
      <c r="E3934" s="36"/>
      <c r="F3934" s="35"/>
      <c r="G3934" s="34"/>
      <c r="H3934" s="32"/>
      <c r="I3934" s="35"/>
      <c r="J3934" s="34"/>
      <c r="K3934" s="32"/>
      <c r="L3934" s="33"/>
      <c r="M3934" s="32"/>
      <c r="O3934" s="24"/>
    </row>
    <row r="3935" spans="2:15" s="23" customFormat="1" ht="21" customHeight="1">
      <c r="B3935" s="39"/>
      <c r="C3935" s="40"/>
      <c r="D3935" s="37"/>
      <c r="E3935" s="36"/>
      <c r="F3935" s="35"/>
      <c r="G3935" s="34"/>
      <c r="H3935" s="32"/>
      <c r="I3935" s="35"/>
      <c r="J3935" s="34"/>
      <c r="K3935" s="32"/>
      <c r="L3935" s="33"/>
      <c r="M3935" s="32"/>
      <c r="O3935" s="24"/>
    </row>
    <row r="3936" spans="2:15" s="23" customFormat="1" ht="21" customHeight="1">
      <c r="B3936" s="39"/>
      <c r="C3936" s="38"/>
      <c r="D3936" s="37"/>
      <c r="E3936" s="36"/>
      <c r="F3936" s="35"/>
      <c r="G3936" s="34"/>
      <c r="H3936" s="32"/>
      <c r="I3936" s="35"/>
      <c r="J3936" s="34"/>
      <c r="K3936" s="32"/>
      <c r="L3936" s="33"/>
      <c r="M3936" s="32"/>
      <c r="O3936" s="24"/>
    </row>
    <row r="3937" spans="2:16" s="23" customFormat="1" ht="21" customHeight="1">
      <c r="B3937" s="39"/>
      <c r="C3937" s="38"/>
      <c r="D3937" s="37"/>
      <c r="E3937" s="36"/>
      <c r="F3937" s="35"/>
      <c r="G3937" s="34"/>
      <c r="H3937" s="32"/>
      <c r="I3937" s="35"/>
      <c r="J3937" s="34"/>
      <c r="K3937" s="32"/>
      <c r="L3937" s="33"/>
      <c r="M3937" s="32"/>
      <c r="O3937" s="24"/>
    </row>
    <row r="3938" spans="2:16" s="23" customFormat="1" ht="21" customHeight="1">
      <c r="B3938" s="39"/>
      <c r="C3938" s="38"/>
      <c r="D3938" s="37"/>
      <c r="E3938" s="36"/>
      <c r="F3938" s="35"/>
      <c r="G3938" s="34"/>
      <c r="H3938" s="32"/>
      <c r="I3938" s="35"/>
      <c r="J3938" s="34"/>
      <c r="K3938" s="32"/>
      <c r="L3938" s="33"/>
      <c r="M3938" s="32"/>
      <c r="O3938" s="24"/>
    </row>
    <row r="3939" spans="2:16" s="23" customFormat="1" ht="21" customHeight="1">
      <c r="B3939" s="39"/>
      <c r="C3939" s="38"/>
      <c r="D3939" s="37"/>
      <c r="E3939" s="36"/>
      <c r="F3939" s="35"/>
      <c r="G3939" s="34"/>
      <c r="H3939" s="32"/>
      <c r="I3939" s="35"/>
      <c r="J3939" s="34"/>
      <c r="K3939" s="32"/>
      <c r="L3939" s="33"/>
      <c r="M3939" s="32"/>
      <c r="O3939" s="24"/>
    </row>
    <row r="3940" spans="2:16" s="23" customFormat="1" ht="21" customHeight="1">
      <c r="B3940" s="31"/>
      <c r="C3940" s="30"/>
      <c r="D3940" s="29"/>
      <c r="E3940" s="28"/>
      <c r="F3940" s="26"/>
      <c r="G3940" s="27"/>
      <c r="H3940" s="25"/>
      <c r="I3940" s="26"/>
      <c r="J3940" s="27"/>
      <c r="K3940" s="25"/>
      <c r="L3940" s="26"/>
      <c r="M3940" s="25"/>
      <c r="O3940" s="24"/>
    </row>
    <row r="3941" spans="2:16" s="23" customFormat="1" ht="21" customHeight="1">
      <c r="B3941" s="31"/>
      <c r="C3941" s="30"/>
      <c r="D3941" s="29"/>
      <c r="E3941" s="28"/>
      <c r="F3941" s="26"/>
      <c r="G3941" s="27"/>
      <c r="H3941" s="25"/>
      <c r="I3941" s="26"/>
      <c r="J3941" s="27"/>
      <c r="K3941" s="25"/>
      <c r="L3941" s="26"/>
      <c r="M3941" s="25"/>
      <c r="O3941" s="24"/>
    </row>
    <row r="3942" spans="2:16" ht="21" customHeight="1">
      <c r="F3942" s="20"/>
      <c r="G3942" s="21"/>
      <c r="H3942" s="22"/>
      <c r="I3942" s="20"/>
      <c r="J3942" s="21"/>
      <c r="K3942" s="21"/>
      <c r="L3942" s="20"/>
      <c r="M3942" s="19"/>
    </row>
    <row r="3943" spans="2:16" ht="21" customHeight="1">
      <c r="B3943" s="58"/>
      <c r="C3943" s="58"/>
      <c r="D3943" s="58"/>
      <c r="E3943" s="58"/>
      <c r="F3943" s="58"/>
      <c r="G3943" s="57"/>
      <c r="H3943" s="56"/>
      <c r="I3943" s="55"/>
      <c r="J3943" s="55"/>
      <c r="K3943" s="55"/>
      <c r="L3943" s="55"/>
      <c r="M3943" s="55"/>
      <c r="O3943" s="511"/>
      <c r="P3943" s="511"/>
    </row>
    <row r="3944" spans="2:16" ht="21" customHeight="1">
      <c r="B3944" s="54"/>
      <c r="C3944" s="53"/>
      <c r="D3944" s="53"/>
      <c r="E3944" s="53"/>
      <c r="F3944" s="53"/>
      <c r="G3944" s="21"/>
      <c r="H3944" s="22"/>
      <c r="I3944" s="20"/>
      <c r="J3944" s="21"/>
      <c r="K3944" s="21"/>
      <c r="L3944" s="52"/>
      <c r="M3944" s="51"/>
    </row>
    <row r="3945" spans="2:16" ht="21" customHeight="1">
      <c r="F3945" s="20"/>
      <c r="G3945" s="21"/>
      <c r="H3945" s="22"/>
      <c r="I3945" s="20"/>
      <c r="J3945" s="21"/>
      <c r="K3945" s="21"/>
      <c r="L3945" s="20"/>
      <c r="M3945" s="50"/>
    </row>
    <row r="3946" spans="2:16" s="23" customFormat="1" ht="21" customHeight="1">
      <c r="C3946" s="49"/>
      <c r="D3946" s="49"/>
      <c r="E3946" s="44"/>
      <c r="F3946" s="41"/>
      <c r="G3946" s="41"/>
      <c r="H3946" s="41"/>
      <c r="I3946" s="41"/>
      <c r="J3946" s="48"/>
      <c r="K3946" s="41"/>
      <c r="L3946" s="48"/>
      <c r="M3946" s="47"/>
      <c r="O3946" s="24"/>
    </row>
    <row r="3947" spans="2:16" s="23" customFormat="1" ht="21" customHeight="1">
      <c r="B3947" s="46"/>
      <c r="C3947" s="45"/>
      <c r="D3947" s="45"/>
      <c r="E3947" s="44"/>
      <c r="F3947" s="42"/>
      <c r="G3947" s="41"/>
      <c r="H3947" s="43"/>
      <c r="I3947" s="42"/>
      <c r="J3947" s="41"/>
      <c r="K3947" s="41"/>
      <c r="L3947" s="42"/>
      <c r="M3947" s="41"/>
      <c r="O3947" s="24"/>
    </row>
    <row r="3948" spans="2:16" s="23" customFormat="1" ht="21" customHeight="1">
      <c r="B3948" s="39"/>
      <c r="C3948" s="40"/>
      <c r="D3948" s="37"/>
      <c r="E3948" s="36"/>
      <c r="F3948" s="35"/>
      <c r="G3948" s="34"/>
      <c r="H3948" s="32"/>
      <c r="I3948" s="35"/>
      <c r="J3948" s="34"/>
      <c r="K3948" s="32"/>
      <c r="L3948" s="33"/>
      <c r="M3948" s="32"/>
      <c r="O3948" s="24"/>
    </row>
    <row r="3949" spans="2:16" s="23" customFormat="1" ht="21" customHeight="1">
      <c r="B3949" s="39"/>
      <c r="C3949" s="40"/>
      <c r="D3949" s="37"/>
      <c r="E3949" s="36"/>
      <c r="F3949" s="35"/>
      <c r="G3949" s="34"/>
      <c r="H3949" s="32"/>
      <c r="I3949" s="35"/>
      <c r="J3949" s="34"/>
      <c r="K3949" s="32"/>
      <c r="L3949" s="33"/>
      <c r="M3949" s="32"/>
      <c r="O3949" s="24"/>
    </row>
    <row r="3950" spans="2:16" s="23" customFormat="1" ht="21" customHeight="1">
      <c r="B3950" s="39"/>
      <c r="C3950" s="40"/>
      <c r="D3950" s="37"/>
      <c r="E3950" s="36"/>
      <c r="F3950" s="35"/>
      <c r="G3950" s="34"/>
      <c r="H3950" s="32"/>
      <c r="I3950" s="35"/>
      <c r="J3950" s="34"/>
      <c r="K3950" s="32"/>
      <c r="L3950" s="33"/>
      <c r="M3950" s="32"/>
      <c r="O3950" s="24"/>
    </row>
    <row r="3951" spans="2:16" s="23" customFormat="1" ht="21" customHeight="1">
      <c r="B3951" s="39"/>
      <c r="C3951" s="40"/>
      <c r="D3951" s="37"/>
      <c r="E3951" s="36"/>
      <c r="F3951" s="35"/>
      <c r="G3951" s="34"/>
      <c r="H3951" s="32"/>
      <c r="I3951" s="35"/>
      <c r="J3951" s="34"/>
      <c r="K3951" s="32"/>
      <c r="L3951" s="33"/>
      <c r="M3951" s="32"/>
      <c r="O3951" s="24"/>
    </row>
    <row r="3952" spans="2:16" s="23" customFormat="1" ht="21" customHeight="1">
      <c r="B3952" s="39"/>
      <c r="C3952" s="40"/>
      <c r="D3952" s="37"/>
      <c r="E3952" s="36"/>
      <c r="F3952" s="35"/>
      <c r="G3952" s="34"/>
      <c r="H3952" s="32"/>
      <c r="I3952" s="35"/>
      <c r="J3952" s="34"/>
      <c r="K3952" s="32"/>
      <c r="L3952" s="33"/>
      <c r="M3952" s="32"/>
      <c r="O3952" s="24"/>
    </row>
    <row r="3953" spans="2:15" s="23" customFormat="1" ht="21" customHeight="1">
      <c r="B3953" s="39"/>
      <c r="C3953" s="40"/>
      <c r="D3953" s="37"/>
      <c r="E3953" s="36"/>
      <c r="F3953" s="35"/>
      <c r="G3953" s="34"/>
      <c r="H3953" s="32"/>
      <c r="I3953" s="35"/>
      <c r="J3953" s="34"/>
      <c r="K3953" s="32"/>
      <c r="L3953" s="33"/>
      <c r="M3953" s="32"/>
      <c r="O3953" s="24"/>
    </row>
    <row r="3954" spans="2:15" s="23" customFormat="1" ht="21" customHeight="1">
      <c r="B3954" s="39"/>
      <c r="C3954" s="40"/>
      <c r="D3954" s="37"/>
      <c r="E3954" s="36"/>
      <c r="F3954" s="35"/>
      <c r="G3954" s="34"/>
      <c r="H3954" s="32"/>
      <c r="I3954" s="35"/>
      <c r="J3954" s="34"/>
      <c r="K3954" s="32"/>
      <c r="L3954" s="33"/>
      <c r="M3954" s="32"/>
      <c r="O3954" s="24"/>
    </row>
    <row r="3955" spans="2:15" s="23" customFormat="1" ht="21" customHeight="1">
      <c r="B3955" s="39"/>
      <c r="C3955" s="40"/>
      <c r="D3955" s="37"/>
      <c r="E3955" s="36"/>
      <c r="F3955" s="35"/>
      <c r="G3955" s="34"/>
      <c r="H3955" s="32"/>
      <c r="I3955" s="35"/>
      <c r="J3955" s="34"/>
      <c r="K3955" s="32"/>
      <c r="L3955" s="33"/>
      <c r="M3955" s="32"/>
      <c r="O3955" s="24"/>
    </row>
    <row r="3956" spans="2:15" s="23" customFormat="1" ht="21" customHeight="1">
      <c r="B3956" s="39"/>
      <c r="C3956" s="40"/>
      <c r="D3956" s="37"/>
      <c r="E3956" s="36"/>
      <c r="F3956" s="35"/>
      <c r="G3956" s="34"/>
      <c r="H3956" s="32"/>
      <c r="I3956" s="35"/>
      <c r="J3956" s="34"/>
      <c r="K3956" s="32"/>
      <c r="L3956" s="33"/>
      <c r="M3956" s="32"/>
      <c r="O3956" s="24"/>
    </row>
    <row r="3957" spans="2:15" s="23" customFormat="1" ht="21" customHeight="1">
      <c r="B3957" s="39"/>
      <c r="C3957" s="40"/>
      <c r="D3957" s="37"/>
      <c r="E3957" s="36"/>
      <c r="F3957" s="35"/>
      <c r="G3957" s="34"/>
      <c r="H3957" s="32"/>
      <c r="I3957" s="35"/>
      <c r="J3957" s="34"/>
      <c r="K3957" s="32"/>
      <c r="L3957" s="33"/>
      <c r="M3957" s="32"/>
      <c r="O3957" s="24"/>
    </row>
    <row r="3958" spans="2:15" s="23" customFormat="1" ht="21" customHeight="1">
      <c r="B3958" s="39"/>
      <c r="C3958" s="40"/>
      <c r="D3958" s="37"/>
      <c r="E3958" s="36"/>
      <c r="F3958" s="35"/>
      <c r="G3958" s="34"/>
      <c r="H3958" s="32"/>
      <c r="I3958" s="35"/>
      <c r="J3958" s="34"/>
      <c r="K3958" s="32"/>
      <c r="L3958" s="33"/>
      <c r="M3958" s="32"/>
      <c r="O3958" s="24"/>
    </row>
    <row r="3959" spans="2:15" s="23" customFormat="1" ht="21" customHeight="1">
      <c r="B3959" s="39"/>
      <c r="C3959" s="40"/>
      <c r="D3959" s="37"/>
      <c r="E3959" s="36"/>
      <c r="F3959" s="35"/>
      <c r="G3959" s="34"/>
      <c r="H3959" s="32"/>
      <c r="I3959" s="35"/>
      <c r="J3959" s="34"/>
      <c r="K3959" s="32"/>
      <c r="L3959" s="33"/>
      <c r="M3959" s="32"/>
      <c r="O3959" s="24"/>
    </row>
    <row r="3960" spans="2:15" s="23" customFormat="1" ht="21" customHeight="1">
      <c r="B3960" s="39"/>
      <c r="C3960" s="40"/>
      <c r="D3960" s="37"/>
      <c r="E3960" s="36"/>
      <c r="F3960" s="35"/>
      <c r="G3960" s="34"/>
      <c r="H3960" s="32"/>
      <c r="I3960" s="35"/>
      <c r="J3960" s="34"/>
      <c r="K3960" s="32"/>
      <c r="L3960" s="33"/>
      <c r="M3960" s="32"/>
      <c r="O3960" s="24"/>
    </row>
    <row r="3961" spans="2:15" s="23" customFormat="1" ht="21" customHeight="1">
      <c r="B3961" s="39"/>
      <c r="C3961" s="40"/>
      <c r="D3961" s="37"/>
      <c r="E3961" s="36"/>
      <c r="F3961" s="35"/>
      <c r="G3961" s="34"/>
      <c r="H3961" s="32"/>
      <c r="I3961" s="35"/>
      <c r="J3961" s="34"/>
      <c r="K3961" s="32"/>
      <c r="L3961" s="33"/>
      <c r="M3961" s="32"/>
      <c r="O3961" s="24"/>
    </row>
    <row r="3962" spans="2:15" s="23" customFormat="1" ht="21" customHeight="1">
      <c r="B3962" s="39"/>
      <c r="C3962" s="40"/>
      <c r="D3962" s="37"/>
      <c r="E3962" s="36"/>
      <c r="F3962" s="35"/>
      <c r="G3962" s="34"/>
      <c r="H3962" s="32"/>
      <c r="I3962" s="35"/>
      <c r="J3962" s="34"/>
      <c r="K3962" s="32"/>
      <c r="L3962" s="33"/>
      <c r="M3962" s="32"/>
      <c r="O3962" s="24"/>
    </row>
    <row r="3963" spans="2:15" s="23" customFormat="1" ht="21" customHeight="1">
      <c r="B3963" s="39"/>
      <c r="C3963" s="38"/>
      <c r="D3963" s="37"/>
      <c r="E3963" s="36"/>
      <c r="F3963" s="35"/>
      <c r="G3963" s="34"/>
      <c r="H3963" s="32"/>
      <c r="I3963" s="35"/>
      <c r="J3963" s="34"/>
      <c r="K3963" s="32"/>
      <c r="L3963" s="33"/>
      <c r="M3963" s="32"/>
      <c r="O3963" s="24"/>
    </row>
    <row r="3964" spans="2:15" s="23" customFormat="1" ht="21" customHeight="1">
      <c r="B3964" s="39"/>
      <c r="C3964" s="38"/>
      <c r="D3964" s="37"/>
      <c r="E3964" s="36"/>
      <c r="F3964" s="35"/>
      <c r="G3964" s="34"/>
      <c r="H3964" s="32"/>
      <c r="I3964" s="35"/>
      <c r="J3964" s="34"/>
      <c r="K3964" s="32"/>
      <c r="L3964" s="33"/>
      <c r="M3964" s="32"/>
      <c r="O3964" s="24"/>
    </row>
    <row r="3965" spans="2:15" s="23" customFormat="1" ht="21" customHeight="1">
      <c r="B3965" s="39"/>
      <c r="C3965" s="38"/>
      <c r="D3965" s="37"/>
      <c r="E3965" s="36"/>
      <c r="F3965" s="35"/>
      <c r="G3965" s="34"/>
      <c r="H3965" s="32"/>
      <c r="I3965" s="35"/>
      <c r="J3965" s="34"/>
      <c r="K3965" s="32"/>
      <c r="L3965" s="33"/>
      <c r="M3965" s="32"/>
      <c r="O3965" s="24"/>
    </row>
    <row r="3966" spans="2:15" s="23" customFormat="1" ht="21" customHeight="1">
      <c r="B3966" s="39"/>
      <c r="C3966" s="38"/>
      <c r="D3966" s="37"/>
      <c r="E3966" s="36"/>
      <c r="F3966" s="35"/>
      <c r="G3966" s="34"/>
      <c r="H3966" s="32"/>
      <c r="I3966" s="35"/>
      <c r="J3966" s="34"/>
      <c r="K3966" s="32"/>
      <c r="L3966" s="33"/>
      <c r="M3966" s="32"/>
      <c r="O3966" s="24"/>
    </row>
    <row r="3967" spans="2:15" s="23" customFormat="1" ht="21" customHeight="1">
      <c r="B3967" s="31"/>
      <c r="C3967" s="30"/>
      <c r="D3967" s="29"/>
      <c r="E3967" s="28"/>
      <c r="F3967" s="26"/>
      <c r="G3967" s="27"/>
      <c r="H3967" s="25"/>
      <c r="I3967" s="26"/>
      <c r="J3967" s="27"/>
      <c r="K3967" s="25"/>
      <c r="L3967" s="26"/>
      <c r="M3967" s="25"/>
      <c r="O3967" s="24"/>
    </row>
    <row r="3968" spans="2:15" s="23" customFormat="1" ht="21" customHeight="1">
      <c r="B3968" s="31"/>
      <c r="C3968" s="30"/>
      <c r="D3968" s="29"/>
      <c r="E3968" s="28"/>
      <c r="F3968" s="26"/>
      <c r="G3968" s="27"/>
      <c r="H3968" s="25"/>
      <c r="I3968" s="26"/>
      <c r="J3968" s="27"/>
      <c r="K3968" s="25"/>
      <c r="L3968" s="26"/>
      <c r="M3968" s="25"/>
      <c r="O3968" s="24"/>
    </row>
    <row r="3969" spans="2:16" ht="21" customHeight="1">
      <c r="F3969" s="20"/>
      <c r="G3969" s="21"/>
      <c r="H3969" s="22"/>
      <c r="I3969" s="20"/>
      <c r="J3969" s="21"/>
      <c r="K3969" s="21"/>
      <c r="L3969" s="20"/>
      <c r="M3969" s="19"/>
    </row>
    <row r="3970" spans="2:16" ht="21" customHeight="1">
      <c r="B3970" s="58"/>
      <c r="C3970" s="58"/>
      <c r="D3970" s="58"/>
      <c r="E3970" s="58"/>
      <c r="F3970" s="58"/>
      <c r="G3970" s="57"/>
      <c r="H3970" s="56"/>
      <c r="I3970" s="55"/>
      <c r="J3970" s="55"/>
      <c r="K3970" s="55"/>
      <c r="L3970" s="55"/>
      <c r="M3970" s="55"/>
      <c r="O3970" s="511"/>
      <c r="P3970" s="511"/>
    </row>
    <row r="3971" spans="2:16" ht="21" customHeight="1">
      <c r="B3971" s="54"/>
      <c r="C3971" s="53"/>
      <c r="D3971" s="53"/>
      <c r="E3971" s="53"/>
      <c r="F3971" s="53"/>
      <c r="G3971" s="21"/>
      <c r="H3971" s="22"/>
      <c r="I3971" s="20"/>
      <c r="J3971" s="21"/>
      <c r="K3971" s="21"/>
      <c r="L3971" s="52"/>
      <c r="M3971" s="51"/>
    </row>
    <row r="3972" spans="2:16" ht="21" customHeight="1">
      <c r="F3972" s="20"/>
      <c r="G3972" s="21"/>
      <c r="H3972" s="22"/>
      <c r="I3972" s="20"/>
      <c r="J3972" s="21"/>
      <c r="K3972" s="21"/>
      <c r="L3972" s="20"/>
      <c r="M3972" s="50"/>
    </row>
    <row r="3973" spans="2:16" s="23" customFormat="1" ht="21" customHeight="1">
      <c r="C3973" s="49"/>
      <c r="D3973" s="49"/>
      <c r="E3973" s="44"/>
      <c r="F3973" s="41"/>
      <c r="G3973" s="41"/>
      <c r="H3973" s="41"/>
      <c r="I3973" s="41"/>
      <c r="J3973" s="48"/>
      <c r="K3973" s="41"/>
      <c r="L3973" s="48"/>
      <c r="M3973" s="47"/>
      <c r="O3973" s="24"/>
    </row>
    <row r="3974" spans="2:16" s="23" customFormat="1" ht="21" customHeight="1">
      <c r="B3974" s="46"/>
      <c r="C3974" s="45"/>
      <c r="D3974" s="45"/>
      <c r="E3974" s="44"/>
      <c r="F3974" s="42"/>
      <c r="G3974" s="41"/>
      <c r="H3974" s="43"/>
      <c r="I3974" s="42"/>
      <c r="J3974" s="41"/>
      <c r="K3974" s="41"/>
      <c r="L3974" s="42"/>
      <c r="M3974" s="41"/>
      <c r="O3974" s="24"/>
    </row>
    <row r="3975" spans="2:16" s="23" customFormat="1" ht="21" customHeight="1">
      <c r="B3975" s="39"/>
      <c r="C3975" s="40"/>
      <c r="D3975" s="37"/>
      <c r="E3975" s="36"/>
      <c r="F3975" s="35"/>
      <c r="G3975" s="34"/>
      <c r="H3975" s="32"/>
      <c r="I3975" s="35"/>
      <c r="J3975" s="34"/>
      <c r="K3975" s="32"/>
      <c r="L3975" s="33"/>
      <c r="M3975" s="32"/>
      <c r="O3975" s="24"/>
    </row>
    <row r="3976" spans="2:16" s="23" customFormat="1" ht="21" customHeight="1">
      <c r="B3976" s="39"/>
      <c r="C3976" s="40"/>
      <c r="D3976" s="37"/>
      <c r="E3976" s="36"/>
      <c r="F3976" s="35"/>
      <c r="G3976" s="34"/>
      <c r="H3976" s="32"/>
      <c r="I3976" s="35"/>
      <c r="J3976" s="34"/>
      <c r="K3976" s="32"/>
      <c r="L3976" s="33"/>
      <c r="M3976" s="32"/>
      <c r="O3976" s="24"/>
    </row>
    <row r="3977" spans="2:16" s="23" customFormat="1" ht="21" customHeight="1">
      <c r="B3977" s="39"/>
      <c r="C3977" s="40"/>
      <c r="D3977" s="37"/>
      <c r="E3977" s="36"/>
      <c r="F3977" s="35"/>
      <c r="G3977" s="34"/>
      <c r="H3977" s="32"/>
      <c r="I3977" s="35"/>
      <c r="J3977" s="34"/>
      <c r="K3977" s="32"/>
      <c r="L3977" s="33"/>
      <c r="M3977" s="32"/>
      <c r="O3977" s="24"/>
    </row>
    <row r="3978" spans="2:16" s="23" customFormat="1" ht="21" customHeight="1">
      <c r="B3978" s="39"/>
      <c r="C3978" s="40"/>
      <c r="D3978" s="37"/>
      <c r="E3978" s="36"/>
      <c r="F3978" s="35"/>
      <c r="G3978" s="34"/>
      <c r="H3978" s="32"/>
      <c r="I3978" s="35"/>
      <c r="J3978" s="34"/>
      <c r="K3978" s="32"/>
      <c r="L3978" s="33"/>
      <c r="M3978" s="32"/>
      <c r="O3978" s="24"/>
    </row>
    <row r="3979" spans="2:16" s="23" customFormat="1" ht="21" customHeight="1">
      <c r="B3979" s="39"/>
      <c r="C3979" s="40"/>
      <c r="D3979" s="37"/>
      <c r="E3979" s="36"/>
      <c r="F3979" s="35"/>
      <c r="G3979" s="34"/>
      <c r="H3979" s="32"/>
      <c r="I3979" s="35"/>
      <c r="J3979" s="34"/>
      <c r="K3979" s="32"/>
      <c r="L3979" s="33"/>
      <c r="M3979" s="32"/>
      <c r="O3979" s="24"/>
    </row>
    <row r="3980" spans="2:16" s="23" customFormat="1" ht="21" customHeight="1">
      <c r="B3980" s="39"/>
      <c r="C3980" s="40"/>
      <c r="D3980" s="37"/>
      <c r="E3980" s="36"/>
      <c r="F3980" s="35"/>
      <c r="G3980" s="34"/>
      <c r="H3980" s="32"/>
      <c r="I3980" s="35"/>
      <c r="J3980" s="34"/>
      <c r="K3980" s="32"/>
      <c r="L3980" s="33"/>
      <c r="M3980" s="32"/>
      <c r="O3980" s="24"/>
    </row>
    <row r="3981" spans="2:16" s="23" customFormat="1" ht="21" customHeight="1">
      <c r="B3981" s="39"/>
      <c r="C3981" s="40"/>
      <c r="D3981" s="37"/>
      <c r="E3981" s="36"/>
      <c r="F3981" s="35"/>
      <c r="G3981" s="34"/>
      <c r="H3981" s="32"/>
      <c r="I3981" s="35"/>
      <c r="J3981" s="34"/>
      <c r="K3981" s="32"/>
      <c r="L3981" s="33"/>
      <c r="M3981" s="32"/>
      <c r="O3981" s="24"/>
    </row>
    <row r="3982" spans="2:16" s="23" customFormat="1" ht="21" customHeight="1">
      <c r="B3982" s="39"/>
      <c r="C3982" s="40"/>
      <c r="D3982" s="37"/>
      <c r="E3982" s="36"/>
      <c r="F3982" s="35"/>
      <c r="G3982" s="34"/>
      <c r="H3982" s="32"/>
      <c r="I3982" s="35"/>
      <c r="J3982" s="34"/>
      <c r="K3982" s="32"/>
      <c r="L3982" s="33"/>
      <c r="M3982" s="32"/>
      <c r="O3982" s="24"/>
    </row>
    <row r="3983" spans="2:16" s="23" customFormat="1" ht="21" customHeight="1">
      <c r="B3983" s="39"/>
      <c r="C3983" s="40"/>
      <c r="D3983" s="37"/>
      <c r="E3983" s="36"/>
      <c r="F3983" s="35"/>
      <c r="G3983" s="34"/>
      <c r="H3983" s="32"/>
      <c r="I3983" s="35"/>
      <c r="J3983" s="34"/>
      <c r="K3983" s="32"/>
      <c r="L3983" s="33"/>
      <c r="M3983" s="32"/>
      <c r="O3983" s="24"/>
    </row>
    <row r="3984" spans="2:16" s="23" customFormat="1" ht="21" customHeight="1">
      <c r="B3984" s="39"/>
      <c r="C3984" s="40"/>
      <c r="D3984" s="37"/>
      <c r="E3984" s="36"/>
      <c r="F3984" s="35"/>
      <c r="G3984" s="34"/>
      <c r="H3984" s="32"/>
      <c r="I3984" s="35"/>
      <c r="J3984" s="34"/>
      <c r="K3984" s="32"/>
      <c r="L3984" s="33"/>
      <c r="M3984" s="32"/>
      <c r="O3984" s="24"/>
    </row>
    <row r="3985" spans="2:16" s="23" customFormat="1" ht="21" customHeight="1">
      <c r="B3985" s="39"/>
      <c r="C3985" s="40"/>
      <c r="D3985" s="37"/>
      <c r="E3985" s="36"/>
      <c r="F3985" s="35"/>
      <c r="G3985" s="34"/>
      <c r="H3985" s="32"/>
      <c r="I3985" s="35"/>
      <c r="J3985" s="34"/>
      <c r="K3985" s="32"/>
      <c r="L3985" s="33"/>
      <c r="M3985" s="32"/>
      <c r="O3985" s="24"/>
    </row>
    <row r="3986" spans="2:16" s="23" customFormat="1" ht="21" customHeight="1">
      <c r="B3986" s="39"/>
      <c r="C3986" s="40"/>
      <c r="D3986" s="37"/>
      <c r="E3986" s="36"/>
      <c r="F3986" s="35"/>
      <c r="G3986" s="34"/>
      <c r="H3986" s="32"/>
      <c r="I3986" s="35"/>
      <c r="J3986" s="34"/>
      <c r="K3986" s="32"/>
      <c r="L3986" s="33"/>
      <c r="M3986" s="32"/>
      <c r="O3986" s="24"/>
    </row>
    <row r="3987" spans="2:16" s="23" customFormat="1" ht="21" customHeight="1">
      <c r="B3987" s="39"/>
      <c r="C3987" s="40"/>
      <c r="D3987" s="37"/>
      <c r="E3987" s="36"/>
      <c r="F3987" s="35"/>
      <c r="G3987" s="34"/>
      <c r="H3987" s="32"/>
      <c r="I3987" s="35"/>
      <c r="J3987" s="34"/>
      <c r="K3987" s="32"/>
      <c r="L3987" s="33"/>
      <c r="M3987" s="32"/>
      <c r="O3987" s="24"/>
    </row>
    <row r="3988" spans="2:16" s="23" customFormat="1" ht="21" customHeight="1">
      <c r="B3988" s="39"/>
      <c r="C3988" s="40"/>
      <c r="D3988" s="37"/>
      <c r="E3988" s="36"/>
      <c r="F3988" s="35"/>
      <c r="G3988" s="34"/>
      <c r="H3988" s="32"/>
      <c r="I3988" s="35"/>
      <c r="J3988" s="34"/>
      <c r="K3988" s="32"/>
      <c r="L3988" s="33"/>
      <c r="M3988" s="32"/>
      <c r="O3988" s="24"/>
    </row>
    <row r="3989" spans="2:16" s="23" customFormat="1" ht="21" customHeight="1">
      <c r="B3989" s="39"/>
      <c r="C3989" s="40"/>
      <c r="D3989" s="37"/>
      <c r="E3989" s="36"/>
      <c r="F3989" s="35"/>
      <c r="G3989" s="34"/>
      <c r="H3989" s="32"/>
      <c r="I3989" s="35"/>
      <c r="J3989" s="34"/>
      <c r="K3989" s="32"/>
      <c r="L3989" s="33"/>
      <c r="M3989" s="32"/>
      <c r="O3989" s="24"/>
    </row>
    <row r="3990" spans="2:16" s="23" customFormat="1" ht="21" customHeight="1">
      <c r="B3990" s="39"/>
      <c r="C3990" s="38"/>
      <c r="D3990" s="37"/>
      <c r="E3990" s="36"/>
      <c r="F3990" s="35"/>
      <c r="G3990" s="34"/>
      <c r="H3990" s="32"/>
      <c r="I3990" s="35"/>
      <c r="J3990" s="34"/>
      <c r="K3990" s="32"/>
      <c r="L3990" s="33"/>
      <c r="M3990" s="32"/>
      <c r="O3990" s="24"/>
    </row>
    <row r="3991" spans="2:16" s="23" customFormat="1" ht="21" customHeight="1">
      <c r="B3991" s="39"/>
      <c r="C3991" s="38"/>
      <c r="D3991" s="37"/>
      <c r="E3991" s="36"/>
      <c r="F3991" s="35"/>
      <c r="G3991" s="34"/>
      <c r="H3991" s="32"/>
      <c r="I3991" s="35"/>
      <c r="J3991" s="34"/>
      <c r="K3991" s="32"/>
      <c r="L3991" s="33"/>
      <c r="M3991" s="32"/>
      <c r="O3991" s="24"/>
    </row>
    <row r="3992" spans="2:16" s="23" customFormat="1" ht="21" customHeight="1">
      <c r="B3992" s="39"/>
      <c r="C3992" s="38"/>
      <c r="D3992" s="37"/>
      <c r="E3992" s="36"/>
      <c r="F3992" s="35"/>
      <c r="G3992" s="34"/>
      <c r="H3992" s="32"/>
      <c r="I3992" s="35"/>
      <c r="J3992" s="34"/>
      <c r="K3992" s="32"/>
      <c r="L3992" s="33"/>
      <c r="M3992" s="32"/>
      <c r="O3992" s="24"/>
    </row>
    <row r="3993" spans="2:16" s="23" customFormat="1" ht="21" customHeight="1">
      <c r="B3993" s="39"/>
      <c r="C3993" s="38"/>
      <c r="D3993" s="37"/>
      <c r="E3993" s="36"/>
      <c r="F3993" s="35"/>
      <c r="G3993" s="34"/>
      <c r="H3993" s="32"/>
      <c r="I3993" s="35"/>
      <c r="J3993" s="34"/>
      <c r="K3993" s="32"/>
      <c r="L3993" s="33"/>
      <c r="M3993" s="32"/>
      <c r="O3993" s="24"/>
    </row>
    <row r="3994" spans="2:16" s="23" customFormat="1" ht="21" customHeight="1">
      <c r="B3994" s="31"/>
      <c r="C3994" s="30"/>
      <c r="D3994" s="29"/>
      <c r="E3994" s="28"/>
      <c r="F3994" s="26"/>
      <c r="G3994" s="27"/>
      <c r="H3994" s="25"/>
      <c r="I3994" s="26"/>
      <c r="J3994" s="27"/>
      <c r="K3994" s="25"/>
      <c r="L3994" s="26"/>
      <c r="M3994" s="25"/>
      <c r="O3994" s="24"/>
    </row>
    <row r="3995" spans="2:16" s="23" customFormat="1" ht="21" customHeight="1">
      <c r="B3995" s="31"/>
      <c r="C3995" s="30"/>
      <c r="D3995" s="29"/>
      <c r="E3995" s="28"/>
      <c r="F3995" s="26"/>
      <c r="G3995" s="27"/>
      <c r="H3995" s="25"/>
      <c r="I3995" s="26"/>
      <c r="J3995" s="27"/>
      <c r="K3995" s="25"/>
      <c r="L3995" s="26"/>
      <c r="M3995" s="25"/>
      <c r="O3995" s="24"/>
    </row>
    <row r="3996" spans="2:16" ht="21" customHeight="1">
      <c r="F3996" s="20"/>
      <c r="G3996" s="21"/>
      <c r="H3996" s="22"/>
      <c r="I3996" s="20"/>
      <c r="J3996" s="21"/>
      <c r="K3996" s="21"/>
      <c r="L3996" s="20"/>
      <c r="M3996" s="19"/>
    </row>
    <row r="3997" spans="2:16" ht="21" customHeight="1">
      <c r="B3997" s="58"/>
      <c r="C3997" s="58"/>
      <c r="D3997" s="58"/>
      <c r="E3997" s="58"/>
      <c r="F3997" s="58"/>
      <c r="G3997" s="57"/>
      <c r="H3997" s="56"/>
      <c r="I3997" s="55"/>
      <c r="J3997" s="55"/>
      <c r="K3997" s="55"/>
      <c r="L3997" s="55"/>
      <c r="M3997" s="55"/>
      <c r="O3997" s="511"/>
      <c r="P3997" s="511"/>
    </row>
    <row r="3998" spans="2:16" ht="21" customHeight="1">
      <c r="B3998" s="54"/>
      <c r="C3998" s="53"/>
      <c r="D3998" s="53"/>
      <c r="E3998" s="53"/>
      <c r="F3998" s="53"/>
      <c r="G3998" s="21"/>
      <c r="H3998" s="22"/>
      <c r="I3998" s="20"/>
      <c r="J3998" s="21"/>
      <c r="K3998" s="21"/>
      <c r="L3998" s="52"/>
      <c r="M3998" s="51"/>
    </row>
    <row r="3999" spans="2:16" ht="21" customHeight="1">
      <c r="F3999" s="20"/>
      <c r="G3999" s="21"/>
      <c r="H3999" s="22"/>
      <c r="I3999" s="20"/>
      <c r="J3999" s="21"/>
      <c r="K3999" s="21"/>
      <c r="L3999" s="20"/>
      <c r="M3999" s="50"/>
    </row>
    <row r="4000" spans="2:16" s="23" customFormat="1" ht="21" customHeight="1">
      <c r="C4000" s="49"/>
      <c r="D4000" s="49"/>
      <c r="E4000" s="44"/>
      <c r="F4000" s="41"/>
      <c r="G4000" s="41"/>
      <c r="H4000" s="41"/>
      <c r="I4000" s="41"/>
      <c r="J4000" s="48"/>
      <c r="K4000" s="41"/>
      <c r="L4000" s="48"/>
      <c r="M4000" s="47"/>
      <c r="O4000" s="24"/>
    </row>
    <row r="4001" spans="2:15" s="23" customFormat="1" ht="21" customHeight="1">
      <c r="B4001" s="46"/>
      <c r="C4001" s="45"/>
      <c r="D4001" s="45"/>
      <c r="E4001" s="44"/>
      <c r="F4001" s="42"/>
      <c r="G4001" s="41"/>
      <c r="H4001" s="43"/>
      <c r="I4001" s="42"/>
      <c r="J4001" s="41"/>
      <c r="K4001" s="41"/>
      <c r="L4001" s="42"/>
      <c r="M4001" s="41"/>
      <c r="O4001" s="24"/>
    </row>
    <row r="4002" spans="2:15" s="23" customFormat="1" ht="21" customHeight="1">
      <c r="B4002" s="39"/>
      <c r="C4002" s="40"/>
      <c r="D4002" s="37"/>
      <c r="E4002" s="36"/>
      <c r="F4002" s="35"/>
      <c r="G4002" s="34"/>
      <c r="H4002" s="32"/>
      <c r="I4002" s="35"/>
      <c r="J4002" s="34"/>
      <c r="K4002" s="32"/>
      <c r="L4002" s="33"/>
      <c r="M4002" s="32"/>
      <c r="O4002" s="24"/>
    </row>
    <row r="4003" spans="2:15" s="23" customFormat="1" ht="21" customHeight="1">
      <c r="B4003" s="39"/>
      <c r="C4003" s="40"/>
      <c r="D4003" s="37"/>
      <c r="E4003" s="36"/>
      <c r="F4003" s="35"/>
      <c r="G4003" s="34"/>
      <c r="H4003" s="32"/>
      <c r="I4003" s="35"/>
      <c r="J4003" s="34"/>
      <c r="K4003" s="32"/>
      <c r="L4003" s="33"/>
      <c r="M4003" s="32"/>
      <c r="O4003" s="24"/>
    </row>
    <row r="4004" spans="2:15" s="23" customFormat="1" ht="21" customHeight="1">
      <c r="B4004" s="39"/>
      <c r="C4004" s="40"/>
      <c r="D4004" s="37"/>
      <c r="E4004" s="36"/>
      <c r="F4004" s="35"/>
      <c r="G4004" s="34"/>
      <c r="H4004" s="32"/>
      <c r="I4004" s="35"/>
      <c r="J4004" s="34"/>
      <c r="K4004" s="32"/>
      <c r="L4004" s="33"/>
      <c r="M4004" s="32"/>
      <c r="O4004" s="24"/>
    </row>
    <row r="4005" spans="2:15" s="23" customFormat="1" ht="21" customHeight="1">
      <c r="B4005" s="39"/>
      <c r="C4005" s="40"/>
      <c r="D4005" s="37"/>
      <c r="E4005" s="36"/>
      <c r="F4005" s="35"/>
      <c r="G4005" s="34"/>
      <c r="H4005" s="32"/>
      <c r="I4005" s="35"/>
      <c r="J4005" s="34"/>
      <c r="K4005" s="32"/>
      <c r="L4005" s="33"/>
      <c r="M4005" s="32"/>
      <c r="O4005" s="24"/>
    </row>
    <row r="4006" spans="2:15" s="23" customFormat="1" ht="21" customHeight="1">
      <c r="B4006" s="39"/>
      <c r="C4006" s="40"/>
      <c r="D4006" s="37"/>
      <c r="E4006" s="36"/>
      <c r="F4006" s="35"/>
      <c r="G4006" s="34"/>
      <c r="H4006" s="32"/>
      <c r="I4006" s="35"/>
      <c r="J4006" s="34"/>
      <c r="K4006" s="32"/>
      <c r="L4006" s="33"/>
      <c r="M4006" s="32"/>
      <c r="O4006" s="24"/>
    </row>
    <row r="4007" spans="2:15" s="23" customFormat="1" ht="21" customHeight="1">
      <c r="B4007" s="39"/>
      <c r="C4007" s="40"/>
      <c r="D4007" s="37"/>
      <c r="E4007" s="36"/>
      <c r="F4007" s="35"/>
      <c r="G4007" s="34"/>
      <c r="H4007" s="32"/>
      <c r="I4007" s="35"/>
      <c r="J4007" s="34"/>
      <c r="K4007" s="32"/>
      <c r="L4007" s="33"/>
      <c r="M4007" s="32"/>
      <c r="O4007" s="24"/>
    </row>
    <row r="4008" spans="2:15" s="23" customFormat="1" ht="21" customHeight="1">
      <c r="B4008" s="39"/>
      <c r="C4008" s="40"/>
      <c r="D4008" s="37"/>
      <c r="E4008" s="36"/>
      <c r="F4008" s="35"/>
      <c r="G4008" s="34"/>
      <c r="H4008" s="32"/>
      <c r="I4008" s="35"/>
      <c r="J4008" s="34"/>
      <c r="K4008" s="32"/>
      <c r="L4008" s="33"/>
      <c r="M4008" s="32"/>
      <c r="O4008" s="24"/>
    </row>
    <row r="4009" spans="2:15" s="23" customFormat="1" ht="21" customHeight="1">
      <c r="B4009" s="39"/>
      <c r="C4009" s="40"/>
      <c r="D4009" s="37"/>
      <c r="E4009" s="36"/>
      <c r="F4009" s="35"/>
      <c r="G4009" s="34"/>
      <c r="H4009" s="32"/>
      <c r="I4009" s="35"/>
      <c r="J4009" s="34"/>
      <c r="K4009" s="32"/>
      <c r="L4009" s="33"/>
      <c r="M4009" s="32"/>
      <c r="O4009" s="24"/>
    </row>
    <row r="4010" spans="2:15" s="23" customFormat="1" ht="21" customHeight="1">
      <c r="B4010" s="39"/>
      <c r="C4010" s="40"/>
      <c r="D4010" s="37"/>
      <c r="E4010" s="36"/>
      <c r="F4010" s="35"/>
      <c r="G4010" s="34"/>
      <c r="H4010" s="32"/>
      <c r="I4010" s="35"/>
      <c r="J4010" s="34"/>
      <c r="K4010" s="32"/>
      <c r="L4010" s="33"/>
      <c r="M4010" s="32"/>
      <c r="O4010" s="24"/>
    </row>
    <row r="4011" spans="2:15" s="23" customFormat="1" ht="21" customHeight="1">
      <c r="B4011" s="39"/>
      <c r="C4011" s="40"/>
      <c r="D4011" s="37"/>
      <c r="E4011" s="36"/>
      <c r="F4011" s="35"/>
      <c r="G4011" s="34"/>
      <c r="H4011" s="32"/>
      <c r="I4011" s="35"/>
      <c r="J4011" s="34"/>
      <c r="K4011" s="32"/>
      <c r="L4011" s="33"/>
      <c r="M4011" s="32"/>
      <c r="O4011" s="24"/>
    </row>
    <row r="4012" spans="2:15" s="23" customFormat="1" ht="21" customHeight="1">
      <c r="B4012" s="39"/>
      <c r="C4012" s="40"/>
      <c r="D4012" s="37"/>
      <c r="E4012" s="36"/>
      <c r="F4012" s="35"/>
      <c r="G4012" s="34"/>
      <c r="H4012" s="32"/>
      <c r="I4012" s="35"/>
      <c r="J4012" s="34"/>
      <c r="K4012" s="32"/>
      <c r="L4012" s="33"/>
      <c r="M4012" s="32"/>
      <c r="O4012" s="24"/>
    </row>
    <row r="4013" spans="2:15" s="23" customFormat="1" ht="21" customHeight="1">
      <c r="B4013" s="39"/>
      <c r="C4013" s="40"/>
      <c r="D4013" s="37"/>
      <c r="E4013" s="36"/>
      <c r="F4013" s="35"/>
      <c r="G4013" s="34"/>
      <c r="H4013" s="32"/>
      <c r="I4013" s="35"/>
      <c r="J4013" s="34"/>
      <c r="K4013" s="32"/>
      <c r="L4013" s="33"/>
      <c r="M4013" s="32"/>
      <c r="O4013" s="24"/>
    </row>
    <row r="4014" spans="2:15" s="23" customFormat="1" ht="21" customHeight="1">
      <c r="B4014" s="39"/>
      <c r="C4014" s="40"/>
      <c r="D4014" s="37"/>
      <c r="E4014" s="36"/>
      <c r="F4014" s="35"/>
      <c r="G4014" s="34"/>
      <c r="H4014" s="32"/>
      <c r="I4014" s="35"/>
      <c r="J4014" s="34"/>
      <c r="K4014" s="32"/>
      <c r="L4014" s="33"/>
      <c r="M4014" s="32"/>
      <c r="O4014" s="24"/>
    </row>
    <row r="4015" spans="2:15" s="23" customFormat="1" ht="21" customHeight="1">
      <c r="B4015" s="39"/>
      <c r="C4015" s="40"/>
      <c r="D4015" s="37"/>
      <c r="E4015" s="36"/>
      <c r="F4015" s="35"/>
      <c r="G4015" s="34"/>
      <c r="H4015" s="32"/>
      <c r="I4015" s="35"/>
      <c r="J4015" s="34"/>
      <c r="K4015" s="32"/>
      <c r="L4015" s="33"/>
      <c r="M4015" s="32"/>
      <c r="O4015" s="24"/>
    </row>
    <row r="4016" spans="2:15" s="23" customFormat="1" ht="21" customHeight="1">
      <c r="B4016" s="39"/>
      <c r="C4016" s="40"/>
      <c r="D4016" s="37"/>
      <c r="E4016" s="36"/>
      <c r="F4016" s="35"/>
      <c r="G4016" s="34"/>
      <c r="H4016" s="32"/>
      <c r="I4016" s="35"/>
      <c r="J4016" s="34"/>
      <c r="K4016" s="32"/>
      <c r="L4016" s="33"/>
      <c r="M4016" s="32"/>
      <c r="O4016" s="24"/>
    </row>
    <row r="4017" spans="2:16" s="23" customFormat="1" ht="21" customHeight="1">
      <c r="B4017" s="39"/>
      <c r="C4017" s="38"/>
      <c r="D4017" s="37"/>
      <c r="E4017" s="36"/>
      <c r="F4017" s="35"/>
      <c r="G4017" s="34"/>
      <c r="H4017" s="32"/>
      <c r="I4017" s="35"/>
      <c r="J4017" s="34"/>
      <c r="K4017" s="32"/>
      <c r="L4017" s="33"/>
      <c r="M4017" s="32"/>
      <c r="O4017" s="24"/>
    </row>
    <row r="4018" spans="2:16" s="23" customFormat="1" ht="21" customHeight="1">
      <c r="B4018" s="39"/>
      <c r="C4018" s="38"/>
      <c r="D4018" s="37"/>
      <c r="E4018" s="36"/>
      <c r="F4018" s="35"/>
      <c r="G4018" s="34"/>
      <c r="H4018" s="32"/>
      <c r="I4018" s="35"/>
      <c r="J4018" s="34"/>
      <c r="K4018" s="32"/>
      <c r="L4018" s="33"/>
      <c r="M4018" s="32"/>
      <c r="O4018" s="24"/>
    </row>
    <row r="4019" spans="2:16" s="23" customFormat="1" ht="21" customHeight="1">
      <c r="B4019" s="39"/>
      <c r="C4019" s="38"/>
      <c r="D4019" s="37"/>
      <c r="E4019" s="36"/>
      <c r="F4019" s="35"/>
      <c r="G4019" s="34"/>
      <c r="H4019" s="32"/>
      <c r="I4019" s="35"/>
      <c r="J4019" s="34"/>
      <c r="K4019" s="32"/>
      <c r="L4019" s="33"/>
      <c r="M4019" s="32"/>
      <c r="O4019" s="24"/>
    </row>
    <row r="4020" spans="2:16" s="23" customFormat="1" ht="21" customHeight="1">
      <c r="B4020" s="39"/>
      <c r="C4020" s="38"/>
      <c r="D4020" s="37"/>
      <c r="E4020" s="36"/>
      <c r="F4020" s="35"/>
      <c r="G4020" s="34"/>
      <c r="H4020" s="32"/>
      <c r="I4020" s="35"/>
      <c r="J4020" s="34"/>
      <c r="K4020" s="32"/>
      <c r="L4020" s="33"/>
      <c r="M4020" s="32"/>
      <c r="O4020" s="24"/>
    </row>
    <row r="4021" spans="2:16" s="23" customFormat="1" ht="21" customHeight="1">
      <c r="B4021" s="31"/>
      <c r="C4021" s="30"/>
      <c r="D4021" s="29"/>
      <c r="E4021" s="28"/>
      <c r="F4021" s="26"/>
      <c r="G4021" s="27"/>
      <c r="H4021" s="25"/>
      <c r="I4021" s="26"/>
      <c r="J4021" s="27"/>
      <c r="K4021" s="25"/>
      <c r="L4021" s="26"/>
      <c r="M4021" s="25"/>
      <c r="O4021" s="24"/>
    </row>
    <row r="4022" spans="2:16" s="23" customFormat="1" ht="21" customHeight="1">
      <c r="B4022" s="31"/>
      <c r="C4022" s="30"/>
      <c r="D4022" s="29"/>
      <c r="E4022" s="28"/>
      <c r="F4022" s="26"/>
      <c r="G4022" s="27"/>
      <c r="H4022" s="25"/>
      <c r="I4022" s="26"/>
      <c r="J4022" s="27"/>
      <c r="K4022" s="25"/>
      <c r="L4022" s="26"/>
      <c r="M4022" s="25"/>
      <c r="O4022" s="24"/>
    </row>
    <row r="4023" spans="2:16" ht="21" customHeight="1">
      <c r="F4023" s="20"/>
      <c r="G4023" s="21"/>
      <c r="H4023" s="22"/>
      <c r="I4023" s="20"/>
      <c r="J4023" s="21"/>
      <c r="K4023" s="21"/>
      <c r="L4023" s="20"/>
      <c r="M4023" s="19"/>
    </row>
    <row r="4024" spans="2:16" ht="21" customHeight="1">
      <c r="B4024" s="58"/>
      <c r="C4024" s="58"/>
      <c r="D4024" s="58"/>
      <c r="E4024" s="58"/>
      <c r="F4024" s="58"/>
      <c r="G4024" s="57"/>
      <c r="H4024" s="56"/>
      <c r="I4024" s="55"/>
      <c r="J4024" s="55"/>
      <c r="K4024" s="55"/>
      <c r="L4024" s="55"/>
      <c r="M4024" s="55"/>
      <c r="O4024" s="511"/>
      <c r="P4024" s="511"/>
    </row>
    <row r="4025" spans="2:16" ht="21" customHeight="1">
      <c r="B4025" s="54"/>
      <c r="C4025" s="53"/>
      <c r="D4025" s="53"/>
      <c r="E4025" s="53"/>
      <c r="F4025" s="53"/>
      <c r="G4025" s="21"/>
      <c r="H4025" s="22"/>
      <c r="I4025" s="20"/>
      <c r="J4025" s="21"/>
      <c r="K4025" s="21"/>
      <c r="L4025" s="52"/>
      <c r="M4025" s="51"/>
    </row>
    <row r="4026" spans="2:16" ht="21" customHeight="1">
      <c r="F4026" s="20"/>
      <c r="G4026" s="21"/>
      <c r="H4026" s="22"/>
      <c r="I4026" s="20"/>
      <c r="J4026" s="21"/>
      <c r="K4026" s="21"/>
      <c r="L4026" s="20"/>
      <c r="M4026" s="50"/>
    </row>
    <row r="4027" spans="2:16" s="23" customFormat="1" ht="21" customHeight="1">
      <c r="C4027" s="49"/>
      <c r="D4027" s="49"/>
      <c r="E4027" s="44"/>
      <c r="F4027" s="41"/>
      <c r="G4027" s="41"/>
      <c r="H4027" s="41"/>
      <c r="I4027" s="41"/>
      <c r="J4027" s="48"/>
      <c r="K4027" s="41"/>
      <c r="L4027" s="48"/>
      <c r="M4027" s="47"/>
      <c r="O4027" s="24"/>
    </row>
    <row r="4028" spans="2:16" s="23" customFormat="1" ht="21" customHeight="1">
      <c r="B4028" s="46"/>
      <c r="C4028" s="45"/>
      <c r="D4028" s="45"/>
      <c r="E4028" s="44"/>
      <c r="F4028" s="42"/>
      <c r="G4028" s="41"/>
      <c r="H4028" s="43"/>
      <c r="I4028" s="42"/>
      <c r="J4028" s="41"/>
      <c r="K4028" s="41"/>
      <c r="L4028" s="42"/>
      <c r="M4028" s="41"/>
      <c r="O4028" s="24"/>
    </row>
    <row r="4029" spans="2:16" s="23" customFormat="1" ht="21" customHeight="1">
      <c r="B4029" s="39"/>
      <c r="C4029" s="40"/>
      <c r="D4029" s="37"/>
      <c r="E4029" s="36"/>
      <c r="F4029" s="35"/>
      <c r="G4029" s="34"/>
      <c r="H4029" s="32"/>
      <c r="I4029" s="35"/>
      <c r="J4029" s="34"/>
      <c r="K4029" s="32"/>
      <c r="L4029" s="33"/>
      <c r="M4029" s="32"/>
      <c r="O4029" s="24"/>
    </row>
    <row r="4030" spans="2:16" s="23" customFormat="1" ht="21" customHeight="1">
      <c r="B4030" s="39"/>
      <c r="C4030" s="40"/>
      <c r="D4030" s="37"/>
      <c r="E4030" s="36"/>
      <c r="F4030" s="35"/>
      <c r="G4030" s="34"/>
      <c r="H4030" s="32"/>
      <c r="I4030" s="35"/>
      <c r="J4030" s="34"/>
      <c r="K4030" s="32"/>
      <c r="L4030" s="33"/>
      <c r="M4030" s="32"/>
      <c r="O4030" s="24"/>
    </row>
    <row r="4031" spans="2:16" s="23" customFormat="1" ht="21" customHeight="1">
      <c r="B4031" s="39"/>
      <c r="C4031" s="40"/>
      <c r="D4031" s="37"/>
      <c r="E4031" s="36"/>
      <c r="F4031" s="35"/>
      <c r="G4031" s="34"/>
      <c r="H4031" s="32"/>
      <c r="I4031" s="35"/>
      <c r="J4031" s="34"/>
      <c r="K4031" s="32"/>
      <c r="L4031" s="33"/>
      <c r="M4031" s="32"/>
      <c r="O4031" s="24"/>
    </row>
    <row r="4032" spans="2:16" s="23" customFormat="1" ht="21" customHeight="1">
      <c r="B4032" s="39"/>
      <c r="C4032" s="40"/>
      <c r="D4032" s="37"/>
      <c r="E4032" s="36"/>
      <c r="F4032" s="35"/>
      <c r="G4032" s="34"/>
      <c r="H4032" s="32"/>
      <c r="I4032" s="35"/>
      <c r="J4032" s="34"/>
      <c r="K4032" s="32"/>
      <c r="L4032" s="33"/>
      <c r="M4032" s="32"/>
      <c r="O4032" s="24"/>
    </row>
    <row r="4033" spans="2:15" s="23" customFormat="1" ht="21" customHeight="1">
      <c r="B4033" s="39"/>
      <c r="C4033" s="40"/>
      <c r="D4033" s="37"/>
      <c r="E4033" s="36"/>
      <c r="F4033" s="35"/>
      <c r="G4033" s="34"/>
      <c r="H4033" s="32"/>
      <c r="I4033" s="35"/>
      <c r="J4033" s="34"/>
      <c r="K4033" s="32"/>
      <c r="L4033" s="33"/>
      <c r="M4033" s="32"/>
      <c r="O4033" s="24"/>
    </row>
    <row r="4034" spans="2:15" s="23" customFormat="1" ht="21" customHeight="1">
      <c r="B4034" s="39"/>
      <c r="C4034" s="40"/>
      <c r="D4034" s="37"/>
      <c r="E4034" s="36"/>
      <c r="F4034" s="35"/>
      <c r="G4034" s="34"/>
      <c r="H4034" s="32"/>
      <c r="I4034" s="35"/>
      <c r="J4034" s="34"/>
      <c r="K4034" s="32"/>
      <c r="L4034" s="33"/>
      <c r="M4034" s="32"/>
      <c r="O4034" s="24"/>
    </row>
    <row r="4035" spans="2:15" s="23" customFormat="1" ht="21" customHeight="1">
      <c r="B4035" s="39"/>
      <c r="C4035" s="40"/>
      <c r="D4035" s="37"/>
      <c r="E4035" s="36"/>
      <c r="F4035" s="35"/>
      <c r="G4035" s="34"/>
      <c r="H4035" s="32"/>
      <c r="I4035" s="35"/>
      <c r="J4035" s="34"/>
      <c r="K4035" s="32"/>
      <c r="L4035" s="33"/>
      <c r="M4035" s="32"/>
      <c r="O4035" s="24"/>
    </row>
    <row r="4036" spans="2:15" s="23" customFormat="1" ht="21" customHeight="1">
      <c r="B4036" s="39"/>
      <c r="C4036" s="40"/>
      <c r="D4036" s="37"/>
      <c r="E4036" s="36"/>
      <c r="F4036" s="35"/>
      <c r="G4036" s="34"/>
      <c r="H4036" s="32"/>
      <c r="I4036" s="35"/>
      <c r="J4036" s="34"/>
      <c r="K4036" s="32"/>
      <c r="L4036" s="33"/>
      <c r="M4036" s="32"/>
      <c r="O4036" s="24"/>
    </row>
    <row r="4037" spans="2:15" s="23" customFormat="1" ht="21" customHeight="1">
      <c r="B4037" s="39"/>
      <c r="C4037" s="40"/>
      <c r="D4037" s="37"/>
      <c r="E4037" s="36"/>
      <c r="F4037" s="35"/>
      <c r="G4037" s="34"/>
      <c r="H4037" s="32"/>
      <c r="I4037" s="35"/>
      <c r="J4037" s="34"/>
      <c r="K4037" s="32"/>
      <c r="L4037" s="33"/>
      <c r="M4037" s="32"/>
      <c r="O4037" s="24"/>
    </row>
    <row r="4038" spans="2:15" s="23" customFormat="1" ht="21" customHeight="1">
      <c r="B4038" s="39"/>
      <c r="C4038" s="40"/>
      <c r="D4038" s="37"/>
      <c r="E4038" s="36"/>
      <c r="F4038" s="35"/>
      <c r="G4038" s="34"/>
      <c r="H4038" s="32"/>
      <c r="I4038" s="35"/>
      <c r="J4038" s="34"/>
      <c r="K4038" s="32"/>
      <c r="L4038" s="33"/>
      <c r="M4038" s="32"/>
      <c r="O4038" s="24"/>
    </row>
    <row r="4039" spans="2:15" s="23" customFormat="1" ht="21" customHeight="1">
      <c r="B4039" s="39"/>
      <c r="C4039" s="40"/>
      <c r="D4039" s="37"/>
      <c r="E4039" s="36"/>
      <c r="F4039" s="35"/>
      <c r="G4039" s="34"/>
      <c r="H4039" s="32"/>
      <c r="I4039" s="35"/>
      <c r="J4039" s="34"/>
      <c r="K4039" s="32"/>
      <c r="L4039" s="33"/>
      <c r="M4039" s="32"/>
      <c r="O4039" s="24"/>
    </row>
    <row r="4040" spans="2:15" s="23" customFormat="1" ht="21" customHeight="1">
      <c r="B4040" s="39"/>
      <c r="C4040" s="40"/>
      <c r="D4040" s="37"/>
      <c r="E4040" s="36"/>
      <c r="F4040" s="35"/>
      <c r="G4040" s="34"/>
      <c r="H4040" s="32"/>
      <c r="I4040" s="35"/>
      <c r="J4040" s="34"/>
      <c r="K4040" s="32"/>
      <c r="L4040" s="33"/>
      <c r="M4040" s="32"/>
      <c r="O4040" s="24"/>
    </row>
    <row r="4041" spans="2:15" s="23" customFormat="1" ht="21" customHeight="1">
      <c r="B4041" s="39"/>
      <c r="C4041" s="40"/>
      <c r="D4041" s="37"/>
      <c r="E4041" s="36"/>
      <c r="F4041" s="35"/>
      <c r="G4041" s="34"/>
      <c r="H4041" s="32"/>
      <c r="I4041" s="35"/>
      <c r="J4041" s="34"/>
      <c r="K4041" s="32"/>
      <c r="L4041" s="33"/>
      <c r="M4041" s="32"/>
      <c r="O4041" s="24"/>
    </row>
    <row r="4042" spans="2:15" s="23" customFormat="1" ht="21" customHeight="1">
      <c r="B4042" s="39"/>
      <c r="C4042" s="40"/>
      <c r="D4042" s="37"/>
      <c r="E4042" s="36"/>
      <c r="F4042" s="35"/>
      <c r="G4042" s="34"/>
      <c r="H4042" s="32"/>
      <c r="I4042" s="35"/>
      <c r="J4042" s="34"/>
      <c r="K4042" s="32"/>
      <c r="L4042" s="33"/>
      <c r="M4042" s="32"/>
      <c r="O4042" s="24"/>
    </row>
    <row r="4043" spans="2:15" s="23" customFormat="1" ht="21" customHeight="1">
      <c r="B4043" s="39"/>
      <c r="C4043" s="40"/>
      <c r="D4043" s="37"/>
      <c r="E4043" s="36"/>
      <c r="F4043" s="35"/>
      <c r="G4043" s="34"/>
      <c r="H4043" s="32"/>
      <c r="I4043" s="35"/>
      <c r="J4043" s="34"/>
      <c r="K4043" s="32"/>
      <c r="L4043" s="33"/>
      <c r="M4043" s="32"/>
      <c r="O4043" s="24"/>
    </row>
    <row r="4044" spans="2:15" s="23" customFormat="1" ht="21" customHeight="1">
      <c r="B4044" s="39"/>
      <c r="C4044" s="38"/>
      <c r="D4044" s="37"/>
      <c r="E4044" s="36"/>
      <c r="F4044" s="35"/>
      <c r="G4044" s="34"/>
      <c r="H4044" s="32"/>
      <c r="I4044" s="35"/>
      <c r="J4044" s="34"/>
      <c r="K4044" s="32"/>
      <c r="L4044" s="33"/>
      <c r="M4044" s="32"/>
      <c r="O4044" s="24"/>
    </row>
    <row r="4045" spans="2:15" s="23" customFormat="1" ht="21" customHeight="1">
      <c r="B4045" s="39"/>
      <c r="C4045" s="38"/>
      <c r="D4045" s="37"/>
      <c r="E4045" s="36"/>
      <c r="F4045" s="35"/>
      <c r="G4045" s="34"/>
      <c r="H4045" s="32"/>
      <c r="I4045" s="35"/>
      <c r="J4045" s="34"/>
      <c r="K4045" s="32"/>
      <c r="L4045" s="33"/>
      <c r="M4045" s="32"/>
      <c r="O4045" s="24"/>
    </row>
    <row r="4046" spans="2:15" s="23" customFormat="1" ht="21" customHeight="1">
      <c r="B4046" s="39"/>
      <c r="C4046" s="38"/>
      <c r="D4046" s="37"/>
      <c r="E4046" s="36"/>
      <c r="F4046" s="35"/>
      <c r="G4046" s="34"/>
      <c r="H4046" s="32"/>
      <c r="I4046" s="35"/>
      <c r="J4046" s="34"/>
      <c r="K4046" s="32"/>
      <c r="L4046" s="33"/>
      <c r="M4046" s="32"/>
      <c r="O4046" s="24"/>
    </row>
    <row r="4047" spans="2:15" s="23" customFormat="1" ht="21" customHeight="1">
      <c r="B4047" s="39"/>
      <c r="C4047" s="38"/>
      <c r="D4047" s="37"/>
      <c r="E4047" s="36"/>
      <c r="F4047" s="35"/>
      <c r="G4047" s="34"/>
      <c r="H4047" s="32"/>
      <c r="I4047" s="35"/>
      <c r="J4047" s="34"/>
      <c r="K4047" s="32"/>
      <c r="L4047" s="33"/>
      <c r="M4047" s="32"/>
      <c r="O4047" s="24"/>
    </row>
    <row r="4048" spans="2:15" s="23" customFormat="1" ht="21" customHeight="1">
      <c r="B4048" s="31"/>
      <c r="C4048" s="30"/>
      <c r="D4048" s="29"/>
      <c r="E4048" s="28"/>
      <c r="F4048" s="26"/>
      <c r="G4048" s="27"/>
      <c r="H4048" s="25"/>
      <c r="I4048" s="26"/>
      <c r="J4048" s="27"/>
      <c r="K4048" s="25"/>
      <c r="L4048" s="26"/>
      <c r="M4048" s="25"/>
      <c r="O4048" s="24"/>
    </row>
    <row r="4049" spans="2:16" s="23" customFormat="1" ht="21" customHeight="1">
      <c r="B4049" s="31"/>
      <c r="C4049" s="30"/>
      <c r="D4049" s="29"/>
      <c r="E4049" s="28"/>
      <c r="F4049" s="26"/>
      <c r="G4049" s="27"/>
      <c r="H4049" s="25"/>
      <c r="I4049" s="26"/>
      <c r="J4049" s="27"/>
      <c r="K4049" s="25"/>
      <c r="L4049" s="26"/>
      <c r="M4049" s="25"/>
      <c r="O4049" s="24"/>
    </row>
    <row r="4050" spans="2:16" ht="21" customHeight="1">
      <c r="F4050" s="20"/>
      <c r="G4050" s="21"/>
      <c r="H4050" s="22"/>
      <c r="I4050" s="20"/>
      <c r="J4050" s="21"/>
      <c r="K4050" s="21"/>
      <c r="L4050" s="20"/>
      <c r="M4050" s="19"/>
    </row>
    <row r="4051" spans="2:16" ht="21" customHeight="1">
      <c r="B4051" s="58"/>
      <c r="C4051" s="58"/>
      <c r="D4051" s="58"/>
      <c r="E4051" s="58"/>
      <c r="F4051" s="58"/>
      <c r="G4051" s="57"/>
      <c r="H4051" s="56"/>
      <c r="I4051" s="55"/>
      <c r="J4051" s="55"/>
      <c r="K4051" s="55"/>
      <c r="L4051" s="55"/>
      <c r="M4051" s="55"/>
      <c r="O4051" s="511"/>
      <c r="P4051" s="511"/>
    </row>
    <row r="4052" spans="2:16" ht="21" customHeight="1">
      <c r="B4052" s="54"/>
      <c r="C4052" s="53"/>
      <c r="D4052" s="53"/>
      <c r="E4052" s="53"/>
      <c r="F4052" s="53"/>
      <c r="G4052" s="21"/>
      <c r="H4052" s="22"/>
      <c r="I4052" s="20"/>
      <c r="J4052" s="21"/>
      <c r="K4052" s="21"/>
      <c r="L4052" s="52"/>
      <c r="M4052" s="51"/>
    </row>
    <row r="4053" spans="2:16" ht="21" customHeight="1">
      <c r="F4053" s="20"/>
      <c r="G4053" s="21"/>
      <c r="H4053" s="22"/>
      <c r="I4053" s="20"/>
      <c r="J4053" s="21"/>
      <c r="K4053" s="21"/>
      <c r="L4053" s="20"/>
      <c r="M4053" s="50"/>
    </row>
    <row r="4054" spans="2:16" s="23" customFormat="1" ht="21" customHeight="1">
      <c r="C4054" s="49"/>
      <c r="D4054" s="49"/>
      <c r="E4054" s="44"/>
      <c r="F4054" s="41"/>
      <c r="G4054" s="41"/>
      <c r="H4054" s="41"/>
      <c r="I4054" s="41"/>
      <c r="J4054" s="48"/>
      <c r="K4054" s="41"/>
      <c r="L4054" s="48"/>
      <c r="M4054" s="47"/>
      <c r="O4054" s="24"/>
    </row>
    <row r="4055" spans="2:16" s="23" customFormat="1" ht="21" customHeight="1">
      <c r="B4055" s="46"/>
      <c r="C4055" s="45"/>
      <c r="D4055" s="45"/>
      <c r="E4055" s="44"/>
      <c r="F4055" s="42"/>
      <c r="G4055" s="41"/>
      <c r="H4055" s="43"/>
      <c r="I4055" s="42"/>
      <c r="J4055" s="41"/>
      <c r="K4055" s="41"/>
      <c r="L4055" s="42"/>
      <c r="M4055" s="41"/>
      <c r="O4055" s="24"/>
    </row>
    <row r="4056" spans="2:16" s="23" customFormat="1" ht="21" customHeight="1">
      <c r="B4056" s="39"/>
      <c r="C4056" s="40"/>
      <c r="D4056" s="37"/>
      <c r="E4056" s="36"/>
      <c r="F4056" s="35"/>
      <c r="G4056" s="34"/>
      <c r="H4056" s="32"/>
      <c r="I4056" s="35"/>
      <c r="J4056" s="34"/>
      <c r="K4056" s="32"/>
      <c r="L4056" s="33"/>
      <c r="M4056" s="32"/>
      <c r="O4056" s="24"/>
    </row>
    <row r="4057" spans="2:16" s="23" customFormat="1" ht="21" customHeight="1">
      <c r="B4057" s="39"/>
      <c r="C4057" s="40"/>
      <c r="D4057" s="37"/>
      <c r="E4057" s="36"/>
      <c r="F4057" s="35"/>
      <c r="G4057" s="34"/>
      <c r="H4057" s="32"/>
      <c r="I4057" s="35"/>
      <c r="J4057" s="34"/>
      <c r="K4057" s="32"/>
      <c r="L4057" s="33"/>
      <c r="M4057" s="32"/>
      <c r="O4057" s="24"/>
    </row>
    <row r="4058" spans="2:16" s="23" customFormat="1" ht="21" customHeight="1">
      <c r="B4058" s="39"/>
      <c r="C4058" s="40"/>
      <c r="D4058" s="37"/>
      <c r="E4058" s="36"/>
      <c r="F4058" s="35"/>
      <c r="G4058" s="34"/>
      <c r="H4058" s="32"/>
      <c r="I4058" s="35"/>
      <c r="J4058" s="34"/>
      <c r="K4058" s="32"/>
      <c r="L4058" s="33"/>
      <c r="M4058" s="32"/>
      <c r="O4058" s="24"/>
    </row>
    <row r="4059" spans="2:16" s="23" customFormat="1" ht="21" customHeight="1">
      <c r="B4059" s="39"/>
      <c r="C4059" s="40"/>
      <c r="D4059" s="37"/>
      <c r="E4059" s="36"/>
      <c r="F4059" s="35"/>
      <c r="G4059" s="34"/>
      <c r="H4059" s="32"/>
      <c r="I4059" s="35"/>
      <c r="J4059" s="34"/>
      <c r="K4059" s="32"/>
      <c r="L4059" s="33"/>
      <c r="M4059" s="32"/>
      <c r="O4059" s="24"/>
    </row>
    <row r="4060" spans="2:16" s="23" customFormat="1" ht="21" customHeight="1">
      <c r="B4060" s="39"/>
      <c r="C4060" s="40"/>
      <c r="D4060" s="37"/>
      <c r="E4060" s="36"/>
      <c r="F4060" s="35"/>
      <c r="G4060" s="34"/>
      <c r="H4060" s="32"/>
      <c r="I4060" s="35"/>
      <c r="J4060" s="34"/>
      <c r="K4060" s="32"/>
      <c r="L4060" s="33"/>
      <c r="M4060" s="32"/>
      <c r="O4060" s="24"/>
    </row>
    <row r="4061" spans="2:16" s="23" customFormat="1" ht="21" customHeight="1">
      <c r="B4061" s="39"/>
      <c r="C4061" s="40"/>
      <c r="D4061" s="37"/>
      <c r="E4061" s="36"/>
      <c r="F4061" s="35"/>
      <c r="G4061" s="34"/>
      <c r="H4061" s="32"/>
      <c r="I4061" s="35"/>
      <c r="J4061" s="34"/>
      <c r="K4061" s="32"/>
      <c r="L4061" s="33"/>
      <c r="M4061" s="32"/>
      <c r="O4061" s="24"/>
    </row>
    <row r="4062" spans="2:16" s="23" customFormat="1" ht="21" customHeight="1">
      <c r="B4062" s="39"/>
      <c r="C4062" s="40"/>
      <c r="D4062" s="37"/>
      <c r="E4062" s="36"/>
      <c r="F4062" s="35"/>
      <c r="G4062" s="34"/>
      <c r="H4062" s="32"/>
      <c r="I4062" s="35"/>
      <c r="J4062" s="34"/>
      <c r="K4062" s="32"/>
      <c r="L4062" s="33"/>
      <c r="M4062" s="32"/>
      <c r="O4062" s="24"/>
    </row>
    <row r="4063" spans="2:16" s="23" customFormat="1" ht="21" customHeight="1">
      <c r="B4063" s="39"/>
      <c r="C4063" s="40"/>
      <c r="D4063" s="37"/>
      <c r="E4063" s="36"/>
      <c r="F4063" s="35"/>
      <c r="G4063" s="34"/>
      <c r="H4063" s="32"/>
      <c r="I4063" s="35"/>
      <c r="J4063" s="34"/>
      <c r="K4063" s="32"/>
      <c r="L4063" s="33"/>
      <c r="M4063" s="32"/>
      <c r="O4063" s="24"/>
    </row>
    <row r="4064" spans="2:16" s="23" customFormat="1" ht="21" customHeight="1">
      <c r="B4064" s="39"/>
      <c r="C4064" s="40"/>
      <c r="D4064" s="37"/>
      <c r="E4064" s="36"/>
      <c r="F4064" s="35"/>
      <c r="G4064" s="34"/>
      <c r="H4064" s="32"/>
      <c r="I4064" s="35"/>
      <c r="J4064" s="34"/>
      <c r="K4064" s="32"/>
      <c r="L4064" s="33"/>
      <c r="M4064" s="32"/>
      <c r="O4064" s="24"/>
    </row>
    <row r="4065" spans="2:16" s="23" customFormat="1" ht="21" customHeight="1">
      <c r="B4065" s="39"/>
      <c r="C4065" s="40"/>
      <c r="D4065" s="37"/>
      <c r="E4065" s="36"/>
      <c r="F4065" s="35"/>
      <c r="G4065" s="34"/>
      <c r="H4065" s="32"/>
      <c r="I4065" s="35"/>
      <c r="J4065" s="34"/>
      <c r="K4065" s="32"/>
      <c r="L4065" s="33"/>
      <c r="M4065" s="32"/>
      <c r="O4065" s="24"/>
    </row>
    <row r="4066" spans="2:16" s="23" customFormat="1" ht="21" customHeight="1">
      <c r="B4066" s="39"/>
      <c r="C4066" s="40"/>
      <c r="D4066" s="37"/>
      <c r="E4066" s="36"/>
      <c r="F4066" s="35"/>
      <c r="G4066" s="34"/>
      <c r="H4066" s="32"/>
      <c r="I4066" s="35"/>
      <c r="J4066" s="34"/>
      <c r="K4066" s="32"/>
      <c r="L4066" s="33"/>
      <c r="M4066" s="32"/>
      <c r="O4066" s="24"/>
    </row>
    <row r="4067" spans="2:16" s="23" customFormat="1" ht="21" customHeight="1">
      <c r="B4067" s="39"/>
      <c r="C4067" s="40"/>
      <c r="D4067" s="37"/>
      <c r="E4067" s="36"/>
      <c r="F4067" s="35"/>
      <c r="G4067" s="34"/>
      <c r="H4067" s="32"/>
      <c r="I4067" s="35"/>
      <c r="J4067" s="34"/>
      <c r="K4067" s="32"/>
      <c r="L4067" s="33"/>
      <c r="M4067" s="32"/>
      <c r="O4067" s="24"/>
    </row>
    <row r="4068" spans="2:16" s="23" customFormat="1" ht="21" customHeight="1">
      <c r="B4068" s="39"/>
      <c r="C4068" s="40"/>
      <c r="D4068" s="37"/>
      <c r="E4068" s="36"/>
      <c r="F4068" s="35"/>
      <c r="G4068" s="34"/>
      <c r="H4068" s="32"/>
      <c r="I4068" s="35"/>
      <c r="J4068" s="34"/>
      <c r="K4068" s="32"/>
      <c r="L4068" s="33"/>
      <c r="M4068" s="32"/>
      <c r="O4068" s="24"/>
    </row>
    <row r="4069" spans="2:16" s="23" customFormat="1" ht="21" customHeight="1">
      <c r="B4069" s="39"/>
      <c r="C4069" s="40"/>
      <c r="D4069" s="37"/>
      <c r="E4069" s="36"/>
      <c r="F4069" s="35"/>
      <c r="G4069" s="34"/>
      <c r="H4069" s="32"/>
      <c r="I4069" s="35"/>
      <c r="J4069" s="34"/>
      <c r="K4069" s="32"/>
      <c r="L4069" s="33"/>
      <c r="M4069" s="32"/>
      <c r="O4069" s="24"/>
    </row>
    <row r="4070" spans="2:16" s="23" customFormat="1" ht="21" customHeight="1">
      <c r="B4070" s="39"/>
      <c r="C4070" s="40"/>
      <c r="D4070" s="37"/>
      <c r="E4070" s="36"/>
      <c r="F4070" s="35"/>
      <c r="G4070" s="34"/>
      <c r="H4070" s="32"/>
      <c r="I4070" s="35"/>
      <c r="J4070" s="34"/>
      <c r="K4070" s="32"/>
      <c r="L4070" s="33"/>
      <c r="M4070" s="32"/>
      <c r="O4070" s="24"/>
    </row>
    <row r="4071" spans="2:16" s="23" customFormat="1" ht="21" customHeight="1">
      <c r="B4071" s="39"/>
      <c r="C4071" s="38"/>
      <c r="D4071" s="37"/>
      <c r="E4071" s="36"/>
      <c r="F4071" s="35"/>
      <c r="G4071" s="34"/>
      <c r="H4071" s="32"/>
      <c r="I4071" s="35"/>
      <c r="J4071" s="34"/>
      <c r="K4071" s="32"/>
      <c r="L4071" s="33"/>
      <c r="M4071" s="32"/>
      <c r="O4071" s="24"/>
    </row>
    <row r="4072" spans="2:16" s="23" customFormat="1" ht="21" customHeight="1">
      <c r="B4072" s="39"/>
      <c r="C4072" s="38"/>
      <c r="D4072" s="37"/>
      <c r="E4072" s="36"/>
      <c r="F4072" s="35"/>
      <c r="G4072" s="34"/>
      <c r="H4072" s="32"/>
      <c r="I4072" s="35"/>
      <c r="J4072" s="34"/>
      <c r="K4072" s="32"/>
      <c r="L4072" s="33"/>
      <c r="M4072" s="32"/>
      <c r="O4072" s="24"/>
    </row>
    <row r="4073" spans="2:16" s="23" customFormat="1" ht="21" customHeight="1">
      <c r="B4073" s="39"/>
      <c r="C4073" s="38"/>
      <c r="D4073" s="37"/>
      <c r="E4073" s="36"/>
      <c r="F4073" s="35"/>
      <c r="G4073" s="34"/>
      <c r="H4073" s="32"/>
      <c r="I4073" s="35"/>
      <c r="J4073" s="34"/>
      <c r="K4073" s="32"/>
      <c r="L4073" s="33"/>
      <c r="M4073" s="32"/>
      <c r="O4073" s="24"/>
    </row>
    <row r="4074" spans="2:16" s="23" customFormat="1" ht="21" customHeight="1">
      <c r="B4074" s="39"/>
      <c r="C4074" s="38"/>
      <c r="D4074" s="37"/>
      <c r="E4074" s="36"/>
      <c r="F4074" s="35"/>
      <c r="G4074" s="34"/>
      <c r="H4074" s="32"/>
      <c r="I4074" s="35"/>
      <c r="J4074" s="34"/>
      <c r="K4074" s="32"/>
      <c r="L4074" s="33"/>
      <c r="M4074" s="32"/>
      <c r="O4074" s="24"/>
    </row>
    <row r="4075" spans="2:16" s="23" customFormat="1" ht="21" customHeight="1">
      <c r="B4075" s="31"/>
      <c r="C4075" s="30"/>
      <c r="D4075" s="29"/>
      <c r="E4075" s="28"/>
      <c r="F4075" s="26"/>
      <c r="G4075" s="27"/>
      <c r="H4075" s="25"/>
      <c r="I4075" s="26"/>
      <c r="J4075" s="27"/>
      <c r="K4075" s="25"/>
      <c r="L4075" s="26"/>
      <c r="M4075" s="25"/>
      <c r="O4075" s="24"/>
    </row>
    <row r="4076" spans="2:16" s="23" customFormat="1" ht="21" customHeight="1">
      <c r="B4076" s="31"/>
      <c r="C4076" s="30"/>
      <c r="D4076" s="29"/>
      <c r="E4076" s="28"/>
      <c r="F4076" s="26"/>
      <c r="G4076" s="27"/>
      <c r="H4076" s="25"/>
      <c r="I4076" s="26"/>
      <c r="J4076" s="27"/>
      <c r="K4076" s="25"/>
      <c r="L4076" s="26"/>
      <c r="M4076" s="25"/>
      <c r="O4076" s="24"/>
    </row>
    <row r="4077" spans="2:16" ht="21" customHeight="1">
      <c r="F4077" s="20"/>
      <c r="G4077" s="21"/>
      <c r="H4077" s="22"/>
      <c r="I4077" s="20"/>
      <c r="J4077" s="21"/>
      <c r="K4077" s="21"/>
      <c r="L4077" s="20"/>
      <c r="M4077" s="19"/>
    </row>
    <row r="4078" spans="2:16" ht="21" customHeight="1">
      <c r="B4078" s="58"/>
      <c r="C4078" s="58"/>
      <c r="D4078" s="58"/>
      <c r="E4078" s="58"/>
      <c r="F4078" s="58"/>
      <c r="G4078" s="57"/>
      <c r="H4078" s="56"/>
      <c r="I4078" s="55"/>
      <c r="J4078" s="55"/>
      <c r="K4078" s="55"/>
      <c r="L4078" s="55"/>
      <c r="M4078" s="55"/>
      <c r="O4078" s="511"/>
      <c r="P4078" s="511"/>
    </row>
    <row r="4079" spans="2:16" ht="21" customHeight="1">
      <c r="B4079" s="54"/>
      <c r="C4079" s="53"/>
      <c r="D4079" s="53"/>
      <c r="E4079" s="53"/>
      <c r="F4079" s="53"/>
      <c r="G4079" s="21"/>
      <c r="H4079" s="22"/>
      <c r="I4079" s="20"/>
      <c r="J4079" s="21"/>
      <c r="K4079" s="21"/>
      <c r="L4079" s="52"/>
      <c r="M4079" s="51"/>
    </row>
    <row r="4080" spans="2:16" ht="21" customHeight="1">
      <c r="F4080" s="20"/>
      <c r="G4080" s="21"/>
      <c r="H4080" s="22"/>
      <c r="I4080" s="20"/>
      <c r="J4080" s="21"/>
      <c r="K4080" s="21"/>
      <c r="L4080" s="20"/>
      <c r="M4080" s="50"/>
    </row>
    <row r="4081" spans="2:15" s="23" customFormat="1" ht="21" customHeight="1">
      <c r="C4081" s="49"/>
      <c r="D4081" s="49"/>
      <c r="E4081" s="44"/>
      <c r="F4081" s="41"/>
      <c r="G4081" s="41"/>
      <c r="H4081" s="41"/>
      <c r="I4081" s="41"/>
      <c r="J4081" s="48"/>
      <c r="K4081" s="41"/>
      <c r="L4081" s="48"/>
      <c r="M4081" s="47"/>
      <c r="O4081" s="24"/>
    </row>
    <row r="4082" spans="2:15" s="23" customFormat="1" ht="21" customHeight="1">
      <c r="B4082" s="46"/>
      <c r="C4082" s="45"/>
      <c r="D4082" s="45"/>
      <c r="E4082" s="44"/>
      <c r="F4082" s="42"/>
      <c r="G4082" s="41"/>
      <c r="H4082" s="43"/>
      <c r="I4082" s="42"/>
      <c r="J4082" s="41"/>
      <c r="K4082" s="41"/>
      <c r="L4082" s="42"/>
      <c r="M4082" s="41"/>
      <c r="O4082" s="24"/>
    </row>
    <row r="4083" spans="2:15" s="23" customFormat="1" ht="21" customHeight="1">
      <c r="B4083" s="39"/>
      <c r="C4083" s="40"/>
      <c r="D4083" s="37"/>
      <c r="E4083" s="36"/>
      <c r="F4083" s="35"/>
      <c r="G4083" s="34"/>
      <c r="H4083" s="32"/>
      <c r="I4083" s="35"/>
      <c r="J4083" s="34"/>
      <c r="K4083" s="32"/>
      <c r="L4083" s="33"/>
      <c r="M4083" s="32"/>
      <c r="O4083" s="24"/>
    </row>
    <row r="4084" spans="2:15" s="23" customFormat="1" ht="21" customHeight="1">
      <c r="B4084" s="39"/>
      <c r="C4084" s="40"/>
      <c r="D4084" s="37"/>
      <c r="E4084" s="36"/>
      <c r="F4084" s="35"/>
      <c r="G4084" s="34"/>
      <c r="H4084" s="32"/>
      <c r="I4084" s="35"/>
      <c r="J4084" s="34"/>
      <c r="K4084" s="32"/>
      <c r="L4084" s="33"/>
      <c r="M4084" s="32"/>
      <c r="O4084" s="24"/>
    </row>
    <row r="4085" spans="2:15" s="23" customFormat="1" ht="21" customHeight="1">
      <c r="B4085" s="39"/>
      <c r="C4085" s="40"/>
      <c r="D4085" s="37"/>
      <c r="E4085" s="36"/>
      <c r="F4085" s="35"/>
      <c r="G4085" s="34"/>
      <c r="H4085" s="32"/>
      <c r="I4085" s="35"/>
      <c r="J4085" s="34"/>
      <c r="K4085" s="32"/>
      <c r="L4085" s="33"/>
      <c r="M4085" s="32"/>
      <c r="O4085" s="24"/>
    </row>
    <row r="4086" spans="2:15" s="23" customFormat="1" ht="21" customHeight="1">
      <c r="B4086" s="39"/>
      <c r="C4086" s="40"/>
      <c r="D4086" s="37"/>
      <c r="E4086" s="36"/>
      <c r="F4086" s="35"/>
      <c r="G4086" s="34"/>
      <c r="H4086" s="32"/>
      <c r="I4086" s="35"/>
      <c r="J4086" s="34"/>
      <c r="K4086" s="32"/>
      <c r="L4086" s="33"/>
      <c r="M4086" s="32"/>
      <c r="O4086" s="24"/>
    </row>
    <row r="4087" spans="2:15" s="23" customFormat="1" ht="21" customHeight="1">
      <c r="B4087" s="39"/>
      <c r="C4087" s="40"/>
      <c r="D4087" s="37"/>
      <c r="E4087" s="36"/>
      <c r="F4087" s="35"/>
      <c r="G4087" s="34"/>
      <c r="H4087" s="32"/>
      <c r="I4087" s="35"/>
      <c r="J4087" s="34"/>
      <c r="K4087" s="32"/>
      <c r="L4087" s="33"/>
      <c r="M4087" s="32"/>
      <c r="O4087" s="24"/>
    </row>
    <row r="4088" spans="2:15" s="23" customFormat="1" ht="21" customHeight="1">
      <c r="B4088" s="39"/>
      <c r="C4088" s="40"/>
      <c r="D4088" s="37"/>
      <c r="E4088" s="36"/>
      <c r="F4088" s="35"/>
      <c r="G4088" s="34"/>
      <c r="H4088" s="32"/>
      <c r="I4088" s="35"/>
      <c r="J4088" s="34"/>
      <c r="K4088" s="32"/>
      <c r="L4088" s="33"/>
      <c r="M4088" s="32"/>
      <c r="O4088" s="24"/>
    </row>
    <row r="4089" spans="2:15" s="23" customFormat="1" ht="21" customHeight="1">
      <c r="B4089" s="39"/>
      <c r="C4089" s="40"/>
      <c r="D4089" s="37"/>
      <c r="E4089" s="36"/>
      <c r="F4089" s="35"/>
      <c r="G4089" s="34"/>
      <c r="H4089" s="32"/>
      <c r="I4089" s="35"/>
      <c r="J4089" s="34"/>
      <c r="K4089" s="32"/>
      <c r="L4089" s="33"/>
      <c r="M4089" s="32"/>
      <c r="O4089" s="24"/>
    </row>
    <row r="4090" spans="2:15" s="23" customFormat="1" ht="21" customHeight="1">
      <c r="B4090" s="39"/>
      <c r="C4090" s="40"/>
      <c r="D4090" s="37"/>
      <c r="E4090" s="36"/>
      <c r="F4090" s="35"/>
      <c r="G4090" s="34"/>
      <c r="H4090" s="32"/>
      <c r="I4090" s="35"/>
      <c r="J4090" s="34"/>
      <c r="K4090" s="32"/>
      <c r="L4090" s="33"/>
      <c r="M4090" s="32"/>
      <c r="O4090" s="24"/>
    </row>
    <row r="4091" spans="2:15" s="23" customFormat="1" ht="21" customHeight="1">
      <c r="B4091" s="39"/>
      <c r="C4091" s="40"/>
      <c r="D4091" s="37"/>
      <c r="E4091" s="36"/>
      <c r="F4091" s="35"/>
      <c r="G4091" s="34"/>
      <c r="H4091" s="32"/>
      <c r="I4091" s="35"/>
      <c r="J4091" s="34"/>
      <c r="K4091" s="32"/>
      <c r="L4091" s="33"/>
      <c r="M4091" s="32"/>
      <c r="O4091" s="24"/>
    </row>
    <row r="4092" spans="2:15" s="23" customFormat="1" ht="21" customHeight="1">
      <c r="B4092" s="39"/>
      <c r="C4092" s="40"/>
      <c r="D4092" s="37"/>
      <c r="E4092" s="36"/>
      <c r="F4092" s="35"/>
      <c r="G4092" s="34"/>
      <c r="H4092" s="32"/>
      <c r="I4092" s="35"/>
      <c r="J4092" s="34"/>
      <c r="K4092" s="32"/>
      <c r="L4092" s="33"/>
      <c r="M4092" s="32"/>
      <c r="O4092" s="24"/>
    </row>
    <row r="4093" spans="2:15" s="23" customFormat="1" ht="21" customHeight="1">
      <c r="B4093" s="39"/>
      <c r="C4093" s="40"/>
      <c r="D4093" s="37"/>
      <c r="E4093" s="36"/>
      <c r="F4093" s="35"/>
      <c r="G4093" s="34"/>
      <c r="H4093" s="32"/>
      <c r="I4093" s="35"/>
      <c r="J4093" s="34"/>
      <c r="K4093" s="32"/>
      <c r="L4093" s="33"/>
      <c r="M4093" s="32"/>
      <c r="O4093" s="24"/>
    </row>
    <row r="4094" spans="2:15" s="23" customFormat="1" ht="21" customHeight="1">
      <c r="B4094" s="39"/>
      <c r="C4094" s="40"/>
      <c r="D4094" s="37"/>
      <c r="E4094" s="36"/>
      <c r="F4094" s="35"/>
      <c r="G4094" s="34"/>
      <c r="H4094" s="32"/>
      <c r="I4094" s="35"/>
      <c r="J4094" s="34"/>
      <c r="K4094" s="32"/>
      <c r="L4094" s="33"/>
      <c r="M4094" s="32"/>
      <c r="O4094" s="24"/>
    </row>
    <row r="4095" spans="2:15" s="23" customFormat="1" ht="21" customHeight="1">
      <c r="B4095" s="39"/>
      <c r="C4095" s="40"/>
      <c r="D4095" s="37"/>
      <c r="E4095" s="36"/>
      <c r="F4095" s="35"/>
      <c r="G4095" s="34"/>
      <c r="H4095" s="32"/>
      <c r="I4095" s="35"/>
      <c r="J4095" s="34"/>
      <c r="K4095" s="32"/>
      <c r="L4095" s="33"/>
      <c r="M4095" s="32"/>
      <c r="O4095" s="24"/>
    </row>
    <row r="4096" spans="2:15" s="23" customFormat="1" ht="21" customHeight="1">
      <c r="B4096" s="39"/>
      <c r="C4096" s="40"/>
      <c r="D4096" s="37"/>
      <c r="E4096" s="36"/>
      <c r="F4096" s="35"/>
      <c r="G4096" s="34"/>
      <c r="H4096" s="32"/>
      <c r="I4096" s="35"/>
      <c r="J4096" s="34"/>
      <c r="K4096" s="32"/>
      <c r="L4096" s="33"/>
      <c r="M4096" s="32"/>
      <c r="O4096" s="24"/>
    </row>
    <row r="4097" spans="2:16" s="23" customFormat="1" ht="21" customHeight="1">
      <c r="B4097" s="39"/>
      <c r="C4097" s="40"/>
      <c r="D4097" s="37"/>
      <c r="E4097" s="36"/>
      <c r="F4097" s="35"/>
      <c r="G4097" s="34"/>
      <c r="H4097" s="32"/>
      <c r="I4097" s="35"/>
      <c r="J4097" s="34"/>
      <c r="K4097" s="32"/>
      <c r="L4097" s="33"/>
      <c r="M4097" s="32"/>
      <c r="O4097" s="24"/>
    </row>
    <row r="4098" spans="2:16" s="23" customFormat="1" ht="21" customHeight="1">
      <c r="B4098" s="39"/>
      <c r="C4098" s="38"/>
      <c r="D4098" s="37"/>
      <c r="E4098" s="36"/>
      <c r="F4098" s="35"/>
      <c r="G4098" s="34"/>
      <c r="H4098" s="32"/>
      <c r="I4098" s="35"/>
      <c r="J4098" s="34"/>
      <c r="K4098" s="32"/>
      <c r="L4098" s="33"/>
      <c r="M4098" s="32"/>
      <c r="O4098" s="24"/>
    </row>
    <row r="4099" spans="2:16" s="23" customFormat="1" ht="21" customHeight="1">
      <c r="B4099" s="39"/>
      <c r="C4099" s="38"/>
      <c r="D4099" s="37"/>
      <c r="E4099" s="36"/>
      <c r="F4099" s="35"/>
      <c r="G4099" s="34"/>
      <c r="H4099" s="32"/>
      <c r="I4099" s="35"/>
      <c r="J4099" s="34"/>
      <c r="K4099" s="32"/>
      <c r="L4099" s="33"/>
      <c r="M4099" s="32"/>
      <c r="O4099" s="24"/>
    </row>
    <row r="4100" spans="2:16" s="23" customFormat="1" ht="21" customHeight="1">
      <c r="B4100" s="39"/>
      <c r="C4100" s="38"/>
      <c r="D4100" s="37"/>
      <c r="E4100" s="36"/>
      <c r="F4100" s="35"/>
      <c r="G4100" s="34"/>
      <c r="H4100" s="32"/>
      <c r="I4100" s="35"/>
      <c r="J4100" s="34"/>
      <c r="K4100" s="32"/>
      <c r="L4100" s="33"/>
      <c r="M4100" s="32"/>
      <c r="O4100" s="24"/>
    </row>
    <row r="4101" spans="2:16" s="23" customFormat="1" ht="21" customHeight="1">
      <c r="B4101" s="39"/>
      <c r="C4101" s="38"/>
      <c r="D4101" s="37"/>
      <c r="E4101" s="36"/>
      <c r="F4101" s="35"/>
      <c r="G4101" s="34"/>
      <c r="H4101" s="32"/>
      <c r="I4101" s="35"/>
      <c r="J4101" s="34"/>
      <c r="K4101" s="32"/>
      <c r="L4101" s="33"/>
      <c r="M4101" s="32"/>
      <c r="O4101" s="24"/>
    </row>
    <row r="4102" spans="2:16" s="23" customFormat="1" ht="21" customHeight="1">
      <c r="B4102" s="31"/>
      <c r="C4102" s="30"/>
      <c r="D4102" s="29"/>
      <c r="E4102" s="28"/>
      <c r="F4102" s="26"/>
      <c r="G4102" s="27"/>
      <c r="H4102" s="25"/>
      <c r="I4102" s="26"/>
      <c r="J4102" s="27"/>
      <c r="K4102" s="25"/>
      <c r="L4102" s="26"/>
      <c r="M4102" s="25"/>
      <c r="O4102" s="24"/>
    </row>
    <row r="4103" spans="2:16" s="23" customFormat="1" ht="21" customHeight="1">
      <c r="B4103" s="31"/>
      <c r="C4103" s="30"/>
      <c r="D4103" s="29"/>
      <c r="E4103" s="28"/>
      <c r="F4103" s="26"/>
      <c r="G4103" s="27"/>
      <c r="H4103" s="25"/>
      <c r="I4103" s="26"/>
      <c r="J4103" s="27"/>
      <c r="K4103" s="25"/>
      <c r="L4103" s="26"/>
      <c r="M4103" s="25"/>
      <c r="O4103" s="24"/>
    </row>
    <row r="4104" spans="2:16" ht="21" customHeight="1">
      <c r="F4104" s="20"/>
      <c r="G4104" s="21"/>
      <c r="H4104" s="22"/>
      <c r="I4104" s="20"/>
      <c r="J4104" s="21"/>
      <c r="K4104" s="21"/>
      <c r="L4104" s="20"/>
      <c r="M4104" s="19"/>
    </row>
    <row r="4105" spans="2:16" ht="21" customHeight="1">
      <c r="B4105" s="58"/>
      <c r="C4105" s="58"/>
      <c r="D4105" s="58"/>
      <c r="E4105" s="58"/>
      <c r="F4105" s="58"/>
      <c r="G4105" s="57"/>
      <c r="H4105" s="56"/>
      <c r="I4105" s="55"/>
      <c r="J4105" s="55"/>
      <c r="K4105" s="55"/>
      <c r="L4105" s="55"/>
      <c r="M4105" s="55"/>
      <c r="O4105" s="511"/>
      <c r="P4105" s="511"/>
    </row>
    <row r="4106" spans="2:16" ht="21" customHeight="1">
      <c r="B4106" s="54"/>
      <c r="C4106" s="53"/>
      <c r="D4106" s="53"/>
      <c r="E4106" s="53"/>
      <c r="F4106" s="53"/>
      <c r="G4106" s="21"/>
      <c r="H4106" s="22"/>
      <c r="I4106" s="20"/>
      <c r="J4106" s="21"/>
      <c r="K4106" s="21"/>
      <c r="L4106" s="52"/>
      <c r="M4106" s="51"/>
    </row>
    <row r="4107" spans="2:16" ht="21" customHeight="1">
      <c r="F4107" s="20"/>
      <c r="G4107" s="21"/>
      <c r="H4107" s="22"/>
      <c r="I4107" s="20"/>
      <c r="J4107" s="21"/>
      <c r="K4107" s="21"/>
      <c r="L4107" s="20"/>
      <c r="M4107" s="50"/>
    </row>
    <row r="4108" spans="2:16" s="23" customFormat="1" ht="21" customHeight="1">
      <c r="C4108" s="49"/>
      <c r="D4108" s="49"/>
      <c r="E4108" s="44"/>
      <c r="F4108" s="41"/>
      <c r="G4108" s="41"/>
      <c r="H4108" s="41"/>
      <c r="I4108" s="41"/>
      <c r="J4108" s="48"/>
      <c r="K4108" s="41"/>
      <c r="L4108" s="48"/>
      <c r="M4108" s="47"/>
      <c r="O4108" s="24"/>
    </row>
    <row r="4109" spans="2:16" s="23" customFormat="1" ht="21" customHeight="1">
      <c r="B4109" s="46"/>
      <c r="C4109" s="45"/>
      <c r="D4109" s="45"/>
      <c r="E4109" s="44"/>
      <c r="F4109" s="42"/>
      <c r="G4109" s="41"/>
      <c r="H4109" s="43"/>
      <c r="I4109" s="42"/>
      <c r="J4109" s="41"/>
      <c r="K4109" s="41"/>
      <c r="L4109" s="42"/>
      <c r="M4109" s="41"/>
      <c r="O4109" s="24"/>
    </row>
    <row r="4110" spans="2:16" s="23" customFormat="1" ht="21" customHeight="1">
      <c r="B4110" s="39"/>
      <c r="C4110" s="40"/>
      <c r="D4110" s="37"/>
      <c r="E4110" s="36"/>
      <c r="F4110" s="35"/>
      <c r="G4110" s="34"/>
      <c r="H4110" s="32"/>
      <c r="I4110" s="35"/>
      <c r="J4110" s="34"/>
      <c r="K4110" s="32"/>
      <c r="L4110" s="33"/>
      <c r="M4110" s="32"/>
      <c r="O4110" s="24"/>
    </row>
    <row r="4111" spans="2:16" s="23" customFormat="1" ht="21" customHeight="1">
      <c r="B4111" s="39"/>
      <c r="C4111" s="40"/>
      <c r="D4111" s="37"/>
      <c r="E4111" s="36"/>
      <c r="F4111" s="35"/>
      <c r="G4111" s="34"/>
      <c r="H4111" s="32"/>
      <c r="I4111" s="35"/>
      <c r="J4111" s="34"/>
      <c r="K4111" s="32"/>
      <c r="L4111" s="33"/>
      <c r="M4111" s="32"/>
      <c r="O4111" s="24"/>
    </row>
    <row r="4112" spans="2:16" s="23" customFormat="1" ht="21" customHeight="1">
      <c r="B4112" s="39"/>
      <c r="C4112" s="40"/>
      <c r="D4112" s="37"/>
      <c r="E4112" s="36"/>
      <c r="F4112" s="35"/>
      <c r="G4112" s="34"/>
      <c r="H4112" s="32"/>
      <c r="I4112" s="35"/>
      <c r="J4112" s="34"/>
      <c r="K4112" s="32"/>
      <c r="L4112" s="33"/>
      <c r="M4112" s="32"/>
      <c r="O4112" s="24"/>
    </row>
    <row r="4113" spans="2:15" s="23" customFormat="1" ht="21" customHeight="1">
      <c r="B4113" s="39"/>
      <c r="C4113" s="40"/>
      <c r="D4113" s="37"/>
      <c r="E4113" s="36"/>
      <c r="F4113" s="35"/>
      <c r="G4113" s="34"/>
      <c r="H4113" s="32"/>
      <c r="I4113" s="35"/>
      <c r="J4113" s="34"/>
      <c r="K4113" s="32"/>
      <c r="L4113" s="33"/>
      <c r="M4113" s="32"/>
      <c r="O4113" s="24"/>
    </row>
    <row r="4114" spans="2:15" s="23" customFormat="1" ht="21" customHeight="1">
      <c r="B4114" s="39"/>
      <c r="C4114" s="40"/>
      <c r="D4114" s="37"/>
      <c r="E4114" s="36"/>
      <c r="F4114" s="35"/>
      <c r="G4114" s="34"/>
      <c r="H4114" s="32"/>
      <c r="I4114" s="35"/>
      <c r="J4114" s="34"/>
      <c r="K4114" s="32"/>
      <c r="L4114" s="33"/>
      <c r="M4114" s="32"/>
      <c r="O4114" s="24"/>
    </row>
    <row r="4115" spans="2:15" s="23" customFormat="1" ht="21" customHeight="1">
      <c r="B4115" s="39"/>
      <c r="C4115" s="40"/>
      <c r="D4115" s="37"/>
      <c r="E4115" s="36"/>
      <c r="F4115" s="35"/>
      <c r="G4115" s="34"/>
      <c r="H4115" s="32"/>
      <c r="I4115" s="35"/>
      <c r="J4115" s="34"/>
      <c r="K4115" s="32"/>
      <c r="L4115" s="33"/>
      <c r="M4115" s="32"/>
      <c r="O4115" s="24"/>
    </row>
    <row r="4116" spans="2:15" s="23" customFormat="1" ht="21" customHeight="1">
      <c r="B4116" s="39"/>
      <c r="C4116" s="40"/>
      <c r="D4116" s="37"/>
      <c r="E4116" s="36"/>
      <c r="F4116" s="35"/>
      <c r="G4116" s="34"/>
      <c r="H4116" s="32"/>
      <c r="I4116" s="35"/>
      <c r="J4116" s="34"/>
      <c r="K4116" s="32"/>
      <c r="L4116" s="33"/>
      <c r="M4116" s="32"/>
      <c r="O4116" s="24"/>
    </row>
    <row r="4117" spans="2:15" s="23" customFormat="1" ht="21" customHeight="1">
      <c r="B4117" s="39"/>
      <c r="C4117" s="40"/>
      <c r="D4117" s="37"/>
      <c r="E4117" s="36"/>
      <c r="F4117" s="35"/>
      <c r="G4117" s="34"/>
      <c r="H4117" s="32"/>
      <c r="I4117" s="35"/>
      <c r="J4117" s="34"/>
      <c r="K4117" s="32"/>
      <c r="L4117" s="33"/>
      <c r="M4117" s="32"/>
      <c r="O4117" s="24"/>
    </row>
    <row r="4118" spans="2:15" s="23" customFormat="1" ht="21" customHeight="1">
      <c r="B4118" s="39"/>
      <c r="C4118" s="40"/>
      <c r="D4118" s="37"/>
      <c r="E4118" s="36"/>
      <c r="F4118" s="35"/>
      <c r="G4118" s="34"/>
      <c r="H4118" s="32"/>
      <c r="I4118" s="35"/>
      <c r="J4118" s="34"/>
      <c r="K4118" s="32"/>
      <c r="L4118" s="33"/>
      <c r="M4118" s="32"/>
      <c r="O4118" s="24"/>
    </row>
    <row r="4119" spans="2:15" s="23" customFormat="1" ht="21" customHeight="1">
      <c r="B4119" s="39"/>
      <c r="C4119" s="40"/>
      <c r="D4119" s="37"/>
      <c r="E4119" s="36"/>
      <c r="F4119" s="35"/>
      <c r="G4119" s="34"/>
      <c r="H4119" s="32"/>
      <c r="I4119" s="35"/>
      <c r="J4119" s="34"/>
      <c r="K4119" s="32"/>
      <c r="L4119" s="33"/>
      <c r="M4119" s="32"/>
      <c r="O4119" s="24"/>
    </row>
    <row r="4120" spans="2:15" s="23" customFormat="1" ht="21" customHeight="1">
      <c r="B4120" s="39"/>
      <c r="C4120" s="40"/>
      <c r="D4120" s="37"/>
      <c r="E4120" s="36"/>
      <c r="F4120" s="35"/>
      <c r="G4120" s="34"/>
      <c r="H4120" s="32"/>
      <c r="I4120" s="35"/>
      <c r="J4120" s="34"/>
      <c r="K4120" s="32"/>
      <c r="L4120" s="33"/>
      <c r="M4120" s="32"/>
      <c r="O4120" s="24"/>
    </row>
    <row r="4121" spans="2:15" s="23" customFormat="1" ht="21" customHeight="1">
      <c r="B4121" s="39"/>
      <c r="C4121" s="40"/>
      <c r="D4121" s="37"/>
      <c r="E4121" s="36"/>
      <c r="F4121" s="35"/>
      <c r="G4121" s="34"/>
      <c r="H4121" s="32"/>
      <c r="I4121" s="35"/>
      <c r="J4121" s="34"/>
      <c r="K4121" s="32"/>
      <c r="L4121" s="33"/>
      <c r="M4121" s="32"/>
      <c r="O4121" s="24"/>
    </row>
    <row r="4122" spans="2:15" s="23" customFormat="1" ht="21" customHeight="1">
      <c r="B4122" s="39"/>
      <c r="C4122" s="40"/>
      <c r="D4122" s="37"/>
      <c r="E4122" s="36"/>
      <c r="F4122" s="35"/>
      <c r="G4122" s="34"/>
      <c r="H4122" s="32"/>
      <c r="I4122" s="35"/>
      <c r="J4122" s="34"/>
      <c r="K4122" s="32"/>
      <c r="L4122" s="33"/>
      <c r="M4122" s="32"/>
      <c r="O4122" s="24"/>
    </row>
    <row r="4123" spans="2:15" s="23" customFormat="1" ht="21" customHeight="1">
      <c r="B4123" s="39"/>
      <c r="C4123" s="40"/>
      <c r="D4123" s="37"/>
      <c r="E4123" s="36"/>
      <c r="F4123" s="35"/>
      <c r="G4123" s="34"/>
      <c r="H4123" s="32"/>
      <c r="I4123" s="35"/>
      <c r="J4123" s="34"/>
      <c r="K4123" s="32"/>
      <c r="L4123" s="33"/>
      <c r="M4123" s="32"/>
      <c r="O4123" s="24"/>
    </row>
    <row r="4124" spans="2:15" s="23" customFormat="1" ht="21" customHeight="1">
      <c r="B4124" s="39"/>
      <c r="C4124" s="40"/>
      <c r="D4124" s="37"/>
      <c r="E4124" s="36"/>
      <c r="F4124" s="35"/>
      <c r="G4124" s="34"/>
      <c r="H4124" s="32"/>
      <c r="I4124" s="35"/>
      <c r="J4124" s="34"/>
      <c r="K4124" s="32"/>
      <c r="L4124" s="33"/>
      <c r="M4124" s="32"/>
      <c r="O4124" s="24"/>
    </row>
    <row r="4125" spans="2:15" s="23" customFormat="1" ht="21" customHeight="1">
      <c r="B4125" s="39"/>
      <c r="C4125" s="38"/>
      <c r="D4125" s="37"/>
      <c r="E4125" s="36"/>
      <c r="F4125" s="35"/>
      <c r="G4125" s="34"/>
      <c r="H4125" s="32"/>
      <c r="I4125" s="35"/>
      <c r="J4125" s="34"/>
      <c r="K4125" s="32"/>
      <c r="L4125" s="33"/>
      <c r="M4125" s="32"/>
      <c r="O4125" s="24"/>
    </row>
    <row r="4126" spans="2:15" s="23" customFormat="1" ht="21" customHeight="1">
      <c r="B4126" s="39"/>
      <c r="C4126" s="38"/>
      <c r="D4126" s="37"/>
      <c r="E4126" s="36"/>
      <c r="F4126" s="35"/>
      <c r="G4126" s="34"/>
      <c r="H4126" s="32"/>
      <c r="I4126" s="35"/>
      <c r="J4126" s="34"/>
      <c r="K4126" s="32"/>
      <c r="L4126" s="33"/>
      <c r="M4126" s="32"/>
      <c r="O4126" s="24"/>
    </row>
    <row r="4127" spans="2:15" s="23" customFormat="1" ht="21" customHeight="1">
      <c r="B4127" s="39"/>
      <c r="C4127" s="38"/>
      <c r="D4127" s="37"/>
      <c r="E4127" s="36"/>
      <c r="F4127" s="35"/>
      <c r="G4127" s="34"/>
      <c r="H4127" s="32"/>
      <c r="I4127" s="35"/>
      <c r="J4127" s="34"/>
      <c r="K4127" s="32"/>
      <c r="L4127" s="33"/>
      <c r="M4127" s="32"/>
      <c r="O4127" s="24"/>
    </row>
    <row r="4128" spans="2:15" s="23" customFormat="1" ht="21" customHeight="1">
      <c r="B4128" s="39"/>
      <c r="C4128" s="38"/>
      <c r="D4128" s="37"/>
      <c r="E4128" s="36"/>
      <c r="F4128" s="35"/>
      <c r="G4128" s="34"/>
      <c r="H4128" s="32"/>
      <c r="I4128" s="35"/>
      <c r="J4128" s="34"/>
      <c r="K4128" s="32"/>
      <c r="L4128" s="33"/>
      <c r="M4128" s="32"/>
      <c r="O4128" s="24"/>
    </row>
    <row r="4129" spans="2:16" s="23" customFormat="1" ht="21" customHeight="1">
      <c r="B4129" s="31"/>
      <c r="C4129" s="30"/>
      <c r="D4129" s="29"/>
      <c r="E4129" s="28"/>
      <c r="F4129" s="26"/>
      <c r="G4129" s="27"/>
      <c r="H4129" s="25"/>
      <c r="I4129" s="26"/>
      <c r="J4129" s="27"/>
      <c r="K4129" s="25"/>
      <c r="L4129" s="26"/>
      <c r="M4129" s="25"/>
      <c r="O4129" s="24"/>
    </row>
    <row r="4130" spans="2:16" s="23" customFormat="1" ht="21" customHeight="1">
      <c r="B4130" s="31"/>
      <c r="C4130" s="30"/>
      <c r="D4130" s="29"/>
      <c r="E4130" s="28"/>
      <c r="F4130" s="26"/>
      <c r="G4130" s="27"/>
      <c r="H4130" s="25"/>
      <c r="I4130" s="26"/>
      <c r="J4130" s="27"/>
      <c r="K4130" s="25"/>
      <c r="L4130" s="26"/>
      <c r="M4130" s="25"/>
      <c r="O4130" s="24"/>
    </row>
    <row r="4131" spans="2:16" ht="21" customHeight="1">
      <c r="F4131" s="20"/>
      <c r="G4131" s="21"/>
      <c r="H4131" s="22"/>
      <c r="I4131" s="20"/>
      <c r="J4131" s="21"/>
      <c r="K4131" s="21"/>
      <c r="L4131" s="20"/>
      <c r="M4131" s="19"/>
    </row>
    <row r="4132" spans="2:16" ht="21" customHeight="1">
      <c r="B4132" s="58"/>
      <c r="C4132" s="58"/>
      <c r="D4132" s="58"/>
      <c r="E4132" s="58"/>
      <c r="F4132" s="58"/>
      <c r="G4132" s="57"/>
      <c r="H4132" s="56"/>
      <c r="I4132" s="55"/>
      <c r="J4132" s="55"/>
      <c r="K4132" s="55"/>
      <c r="L4132" s="55"/>
      <c r="M4132" s="55"/>
      <c r="O4132" s="511"/>
      <c r="P4132" s="511"/>
    </row>
    <row r="4133" spans="2:16" ht="21" customHeight="1">
      <c r="B4133" s="54"/>
      <c r="C4133" s="53"/>
      <c r="D4133" s="53"/>
      <c r="E4133" s="53"/>
      <c r="F4133" s="53"/>
      <c r="G4133" s="21"/>
      <c r="H4133" s="22"/>
      <c r="I4133" s="20"/>
      <c r="J4133" s="21"/>
      <c r="K4133" s="21"/>
      <c r="L4133" s="52"/>
      <c r="M4133" s="51"/>
    </row>
    <row r="4134" spans="2:16" ht="21" customHeight="1">
      <c r="F4134" s="20"/>
      <c r="G4134" s="21"/>
      <c r="H4134" s="22"/>
      <c r="I4134" s="20"/>
      <c r="J4134" s="21"/>
      <c r="K4134" s="21"/>
      <c r="L4134" s="20"/>
      <c r="M4134" s="50"/>
    </row>
    <row r="4135" spans="2:16" s="23" customFormat="1" ht="21" customHeight="1">
      <c r="C4135" s="49"/>
      <c r="D4135" s="49"/>
      <c r="E4135" s="44"/>
      <c r="F4135" s="41"/>
      <c r="G4135" s="41"/>
      <c r="H4135" s="41"/>
      <c r="I4135" s="41"/>
      <c r="J4135" s="48"/>
      <c r="K4135" s="41"/>
      <c r="L4135" s="48"/>
      <c r="M4135" s="47"/>
      <c r="O4135" s="24"/>
    </row>
    <row r="4136" spans="2:16" s="23" customFormat="1" ht="21" customHeight="1">
      <c r="B4136" s="46"/>
      <c r="C4136" s="45"/>
      <c r="D4136" s="45"/>
      <c r="E4136" s="44"/>
      <c r="F4136" s="42"/>
      <c r="G4136" s="41"/>
      <c r="H4136" s="43"/>
      <c r="I4136" s="42"/>
      <c r="J4136" s="41"/>
      <c r="K4136" s="41"/>
      <c r="L4136" s="42"/>
      <c r="M4136" s="41"/>
      <c r="O4136" s="24"/>
    </row>
    <row r="4137" spans="2:16" s="23" customFormat="1" ht="21" customHeight="1">
      <c r="B4137" s="39"/>
      <c r="C4137" s="40"/>
      <c r="D4137" s="37"/>
      <c r="E4137" s="36"/>
      <c r="F4137" s="35"/>
      <c r="G4137" s="34"/>
      <c r="H4137" s="32"/>
      <c r="I4137" s="35"/>
      <c r="J4137" s="34"/>
      <c r="K4137" s="32"/>
      <c r="L4137" s="33"/>
      <c r="M4137" s="32"/>
      <c r="O4137" s="24"/>
    </row>
    <row r="4138" spans="2:16" s="23" customFormat="1" ht="21" customHeight="1">
      <c r="B4138" s="39"/>
      <c r="C4138" s="40"/>
      <c r="D4138" s="37"/>
      <c r="E4138" s="36"/>
      <c r="F4138" s="35"/>
      <c r="G4138" s="34"/>
      <c r="H4138" s="32"/>
      <c r="I4138" s="35"/>
      <c r="J4138" s="34"/>
      <c r="K4138" s="32"/>
      <c r="L4138" s="33"/>
      <c r="M4138" s="32"/>
      <c r="O4138" s="24"/>
    </row>
    <row r="4139" spans="2:16" s="23" customFormat="1" ht="21" customHeight="1">
      <c r="B4139" s="39"/>
      <c r="C4139" s="40"/>
      <c r="D4139" s="37"/>
      <c r="E4139" s="36"/>
      <c r="F4139" s="35"/>
      <c r="G4139" s="34"/>
      <c r="H4139" s="32"/>
      <c r="I4139" s="35"/>
      <c r="J4139" s="34"/>
      <c r="K4139" s="32"/>
      <c r="L4139" s="33"/>
      <c r="M4139" s="32"/>
      <c r="O4139" s="24"/>
    </row>
    <row r="4140" spans="2:16" s="23" customFormat="1" ht="21" customHeight="1">
      <c r="B4140" s="39"/>
      <c r="C4140" s="40"/>
      <c r="D4140" s="37"/>
      <c r="E4140" s="36"/>
      <c r="F4140" s="35"/>
      <c r="G4140" s="34"/>
      <c r="H4140" s="32"/>
      <c r="I4140" s="35"/>
      <c r="J4140" s="34"/>
      <c r="K4140" s="32"/>
      <c r="L4140" s="33"/>
      <c r="M4140" s="32"/>
      <c r="O4140" s="24"/>
    </row>
    <row r="4141" spans="2:16" s="23" customFormat="1" ht="21" customHeight="1">
      <c r="B4141" s="39"/>
      <c r="C4141" s="40"/>
      <c r="D4141" s="37"/>
      <c r="E4141" s="36"/>
      <c r="F4141" s="35"/>
      <c r="G4141" s="34"/>
      <c r="H4141" s="32"/>
      <c r="I4141" s="35"/>
      <c r="J4141" s="34"/>
      <c r="K4141" s="32"/>
      <c r="L4141" s="33"/>
      <c r="M4141" s="32"/>
      <c r="O4141" s="24"/>
    </row>
    <row r="4142" spans="2:16" s="23" customFormat="1" ht="21" customHeight="1">
      <c r="B4142" s="39"/>
      <c r="C4142" s="40"/>
      <c r="D4142" s="37"/>
      <c r="E4142" s="36"/>
      <c r="F4142" s="35"/>
      <c r="G4142" s="34"/>
      <c r="H4142" s="32"/>
      <c r="I4142" s="35"/>
      <c r="J4142" s="34"/>
      <c r="K4142" s="32"/>
      <c r="L4142" s="33"/>
      <c r="M4142" s="32"/>
      <c r="O4142" s="24"/>
    </row>
    <row r="4143" spans="2:16" s="23" customFormat="1" ht="21" customHeight="1">
      <c r="B4143" s="39"/>
      <c r="C4143" s="40"/>
      <c r="D4143" s="37"/>
      <c r="E4143" s="36"/>
      <c r="F4143" s="35"/>
      <c r="G4143" s="34"/>
      <c r="H4143" s="32"/>
      <c r="I4143" s="35"/>
      <c r="J4143" s="34"/>
      <c r="K4143" s="32"/>
      <c r="L4143" s="33"/>
      <c r="M4143" s="32"/>
      <c r="O4143" s="24"/>
    </row>
    <row r="4144" spans="2:16" s="23" customFormat="1" ht="21" customHeight="1">
      <c r="B4144" s="39"/>
      <c r="C4144" s="40"/>
      <c r="D4144" s="37"/>
      <c r="E4144" s="36"/>
      <c r="F4144" s="35"/>
      <c r="G4144" s="34"/>
      <c r="H4144" s="32"/>
      <c r="I4144" s="35"/>
      <c r="J4144" s="34"/>
      <c r="K4144" s="32"/>
      <c r="L4144" s="33"/>
      <c r="M4144" s="32"/>
      <c r="O4144" s="24"/>
    </row>
    <row r="4145" spans="2:16" s="23" customFormat="1" ht="21" customHeight="1">
      <c r="B4145" s="39"/>
      <c r="C4145" s="40"/>
      <c r="D4145" s="37"/>
      <c r="E4145" s="36"/>
      <c r="F4145" s="35"/>
      <c r="G4145" s="34"/>
      <c r="H4145" s="32"/>
      <c r="I4145" s="35"/>
      <c r="J4145" s="34"/>
      <c r="K4145" s="32"/>
      <c r="L4145" s="33"/>
      <c r="M4145" s="32"/>
      <c r="O4145" s="24"/>
    </row>
    <row r="4146" spans="2:16" s="23" customFormat="1" ht="21" customHeight="1">
      <c r="B4146" s="39"/>
      <c r="C4146" s="40"/>
      <c r="D4146" s="37"/>
      <c r="E4146" s="36"/>
      <c r="F4146" s="35"/>
      <c r="G4146" s="34"/>
      <c r="H4146" s="32"/>
      <c r="I4146" s="35"/>
      <c r="J4146" s="34"/>
      <c r="K4146" s="32"/>
      <c r="L4146" s="33"/>
      <c r="M4146" s="32"/>
      <c r="O4146" s="24"/>
    </row>
    <row r="4147" spans="2:16" s="23" customFormat="1" ht="21" customHeight="1">
      <c r="B4147" s="39"/>
      <c r="C4147" s="40"/>
      <c r="D4147" s="37"/>
      <c r="E4147" s="36"/>
      <c r="F4147" s="35"/>
      <c r="G4147" s="34"/>
      <c r="H4147" s="32"/>
      <c r="I4147" s="35"/>
      <c r="J4147" s="34"/>
      <c r="K4147" s="32"/>
      <c r="L4147" s="33"/>
      <c r="M4147" s="32"/>
      <c r="O4147" s="24"/>
    </row>
    <row r="4148" spans="2:16" s="23" customFormat="1" ht="21" customHeight="1">
      <c r="B4148" s="39"/>
      <c r="C4148" s="40"/>
      <c r="D4148" s="37"/>
      <c r="E4148" s="36"/>
      <c r="F4148" s="35"/>
      <c r="G4148" s="34"/>
      <c r="H4148" s="32"/>
      <c r="I4148" s="35"/>
      <c r="J4148" s="34"/>
      <c r="K4148" s="32"/>
      <c r="L4148" s="33"/>
      <c r="M4148" s="32"/>
      <c r="O4148" s="24"/>
    </row>
    <row r="4149" spans="2:16" s="23" customFormat="1" ht="21" customHeight="1">
      <c r="B4149" s="39"/>
      <c r="C4149" s="40"/>
      <c r="D4149" s="37"/>
      <c r="E4149" s="36"/>
      <c r="F4149" s="35"/>
      <c r="G4149" s="34"/>
      <c r="H4149" s="32"/>
      <c r="I4149" s="35"/>
      <c r="J4149" s="34"/>
      <c r="K4149" s="32"/>
      <c r="L4149" s="33"/>
      <c r="M4149" s="32"/>
      <c r="O4149" s="24"/>
    </row>
    <row r="4150" spans="2:16" s="23" customFormat="1" ht="21" customHeight="1">
      <c r="B4150" s="39"/>
      <c r="C4150" s="40"/>
      <c r="D4150" s="37"/>
      <c r="E4150" s="36"/>
      <c r="F4150" s="35"/>
      <c r="G4150" s="34"/>
      <c r="H4150" s="32"/>
      <c r="I4150" s="35"/>
      <c r="J4150" s="34"/>
      <c r="K4150" s="32"/>
      <c r="L4150" s="33"/>
      <c r="M4150" s="32"/>
      <c r="O4150" s="24"/>
    </row>
    <row r="4151" spans="2:16" s="23" customFormat="1" ht="21" customHeight="1">
      <c r="B4151" s="39"/>
      <c r="C4151" s="40"/>
      <c r="D4151" s="37"/>
      <c r="E4151" s="36"/>
      <c r="F4151" s="35"/>
      <c r="G4151" s="34"/>
      <c r="H4151" s="32"/>
      <c r="I4151" s="35"/>
      <c r="J4151" s="34"/>
      <c r="K4151" s="32"/>
      <c r="L4151" s="33"/>
      <c r="M4151" s="32"/>
      <c r="O4151" s="24"/>
    </row>
    <row r="4152" spans="2:16" s="23" customFormat="1" ht="21" customHeight="1">
      <c r="B4152" s="39"/>
      <c r="C4152" s="38"/>
      <c r="D4152" s="37"/>
      <c r="E4152" s="36"/>
      <c r="F4152" s="35"/>
      <c r="G4152" s="34"/>
      <c r="H4152" s="32"/>
      <c r="I4152" s="35"/>
      <c r="J4152" s="34"/>
      <c r="K4152" s="32"/>
      <c r="L4152" s="33"/>
      <c r="M4152" s="32"/>
      <c r="O4152" s="24"/>
    </row>
    <row r="4153" spans="2:16" s="23" customFormat="1" ht="21" customHeight="1">
      <c r="B4153" s="39"/>
      <c r="C4153" s="38"/>
      <c r="D4153" s="37"/>
      <c r="E4153" s="36"/>
      <c r="F4153" s="35"/>
      <c r="G4153" s="34"/>
      <c r="H4153" s="32"/>
      <c r="I4153" s="35"/>
      <c r="J4153" s="34"/>
      <c r="K4153" s="32"/>
      <c r="L4153" s="33"/>
      <c r="M4153" s="32"/>
      <c r="O4153" s="24"/>
    </row>
    <row r="4154" spans="2:16" s="23" customFormat="1" ht="21" customHeight="1">
      <c r="B4154" s="39"/>
      <c r="C4154" s="38"/>
      <c r="D4154" s="37"/>
      <c r="E4154" s="36"/>
      <c r="F4154" s="35"/>
      <c r="G4154" s="34"/>
      <c r="H4154" s="32"/>
      <c r="I4154" s="35"/>
      <c r="J4154" s="34"/>
      <c r="K4154" s="32"/>
      <c r="L4154" s="33"/>
      <c r="M4154" s="32"/>
      <c r="O4154" s="24"/>
    </row>
    <row r="4155" spans="2:16" s="23" customFormat="1" ht="21" customHeight="1">
      <c r="B4155" s="39"/>
      <c r="C4155" s="38"/>
      <c r="D4155" s="37"/>
      <c r="E4155" s="36"/>
      <c r="F4155" s="35"/>
      <c r="G4155" s="34"/>
      <c r="H4155" s="32"/>
      <c r="I4155" s="35"/>
      <c r="J4155" s="34"/>
      <c r="K4155" s="32"/>
      <c r="L4155" s="33"/>
      <c r="M4155" s="32"/>
      <c r="O4155" s="24"/>
    </row>
    <row r="4156" spans="2:16" s="23" customFormat="1" ht="21" customHeight="1">
      <c r="B4156" s="31"/>
      <c r="C4156" s="30"/>
      <c r="D4156" s="29"/>
      <c r="E4156" s="28"/>
      <c r="F4156" s="26"/>
      <c r="G4156" s="27"/>
      <c r="H4156" s="25"/>
      <c r="I4156" s="26"/>
      <c r="J4156" s="27"/>
      <c r="K4156" s="25"/>
      <c r="L4156" s="26"/>
      <c r="M4156" s="25"/>
      <c r="O4156" s="24"/>
    </row>
    <row r="4157" spans="2:16" s="23" customFormat="1" ht="21" customHeight="1">
      <c r="B4157" s="31"/>
      <c r="C4157" s="30"/>
      <c r="D4157" s="29"/>
      <c r="E4157" s="28"/>
      <c r="F4157" s="26"/>
      <c r="G4157" s="27"/>
      <c r="H4157" s="25"/>
      <c r="I4157" s="26"/>
      <c r="J4157" s="27"/>
      <c r="K4157" s="25"/>
      <c r="L4157" s="26"/>
      <c r="M4157" s="25"/>
      <c r="O4157" s="24"/>
    </row>
    <row r="4158" spans="2:16" ht="21" customHeight="1">
      <c r="F4158" s="20"/>
      <c r="G4158" s="21"/>
      <c r="H4158" s="22"/>
      <c r="I4158" s="20"/>
      <c r="J4158" s="21"/>
      <c r="K4158" s="21"/>
      <c r="L4158" s="20"/>
      <c r="M4158" s="19"/>
    </row>
    <row r="4159" spans="2:16" ht="21" customHeight="1">
      <c r="B4159" s="58"/>
      <c r="C4159" s="58"/>
      <c r="D4159" s="58"/>
      <c r="E4159" s="58"/>
      <c r="F4159" s="58"/>
      <c r="G4159" s="57"/>
      <c r="H4159" s="56"/>
      <c r="I4159" s="55"/>
      <c r="J4159" s="55"/>
      <c r="K4159" s="55"/>
      <c r="L4159" s="55"/>
      <c r="M4159" s="55"/>
      <c r="O4159" s="511"/>
      <c r="P4159" s="511"/>
    </row>
    <row r="4160" spans="2:16" ht="21" customHeight="1">
      <c r="B4160" s="54"/>
      <c r="C4160" s="53"/>
      <c r="D4160" s="53"/>
      <c r="E4160" s="53"/>
      <c r="F4160" s="53"/>
      <c r="G4160" s="21"/>
      <c r="H4160" s="22"/>
      <c r="I4160" s="20"/>
      <c r="J4160" s="21"/>
      <c r="K4160" s="21"/>
      <c r="L4160" s="52"/>
      <c r="M4160" s="51"/>
    </row>
    <row r="4161" spans="2:15" ht="21" customHeight="1">
      <c r="F4161" s="20"/>
      <c r="G4161" s="21"/>
      <c r="H4161" s="22"/>
      <c r="I4161" s="20"/>
      <c r="J4161" s="21"/>
      <c r="K4161" s="21"/>
      <c r="L4161" s="20"/>
      <c r="M4161" s="50"/>
    </row>
    <row r="4162" spans="2:15" s="23" customFormat="1" ht="21" customHeight="1">
      <c r="C4162" s="49"/>
      <c r="D4162" s="49"/>
      <c r="E4162" s="44"/>
      <c r="F4162" s="41"/>
      <c r="G4162" s="41"/>
      <c r="H4162" s="41"/>
      <c r="I4162" s="41"/>
      <c r="J4162" s="48"/>
      <c r="K4162" s="41"/>
      <c r="L4162" s="48"/>
      <c r="M4162" s="47"/>
      <c r="O4162" s="24"/>
    </row>
    <row r="4163" spans="2:15" s="23" customFormat="1" ht="21" customHeight="1">
      <c r="B4163" s="46"/>
      <c r="C4163" s="45"/>
      <c r="D4163" s="45"/>
      <c r="E4163" s="44"/>
      <c r="F4163" s="42"/>
      <c r="G4163" s="41"/>
      <c r="H4163" s="43"/>
      <c r="I4163" s="42"/>
      <c r="J4163" s="41"/>
      <c r="K4163" s="41"/>
      <c r="L4163" s="42"/>
      <c r="M4163" s="41"/>
      <c r="O4163" s="24"/>
    </row>
    <row r="4164" spans="2:15" s="23" customFormat="1" ht="21" customHeight="1">
      <c r="B4164" s="39"/>
      <c r="C4164" s="40"/>
      <c r="D4164" s="37"/>
      <c r="E4164" s="36"/>
      <c r="F4164" s="35"/>
      <c r="G4164" s="34"/>
      <c r="H4164" s="32"/>
      <c r="I4164" s="35"/>
      <c r="J4164" s="34"/>
      <c r="K4164" s="32"/>
      <c r="L4164" s="33"/>
      <c r="M4164" s="32"/>
      <c r="O4164" s="24"/>
    </row>
    <row r="4165" spans="2:15" s="23" customFormat="1" ht="21" customHeight="1">
      <c r="B4165" s="39"/>
      <c r="C4165" s="40"/>
      <c r="D4165" s="37"/>
      <c r="E4165" s="36"/>
      <c r="F4165" s="35"/>
      <c r="G4165" s="34"/>
      <c r="H4165" s="32"/>
      <c r="I4165" s="35"/>
      <c r="J4165" s="34"/>
      <c r="K4165" s="32"/>
      <c r="L4165" s="33"/>
      <c r="M4165" s="32"/>
      <c r="O4165" s="24"/>
    </row>
    <row r="4166" spans="2:15" s="23" customFormat="1" ht="21" customHeight="1">
      <c r="B4166" s="39"/>
      <c r="C4166" s="40"/>
      <c r="D4166" s="37"/>
      <c r="E4166" s="36"/>
      <c r="F4166" s="35"/>
      <c r="G4166" s="34"/>
      <c r="H4166" s="32"/>
      <c r="I4166" s="35"/>
      <c r="J4166" s="34"/>
      <c r="K4166" s="32"/>
      <c r="L4166" s="33"/>
      <c r="M4166" s="32"/>
      <c r="O4166" s="24"/>
    </row>
    <row r="4167" spans="2:15" s="23" customFormat="1" ht="21" customHeight="1">
      <c r="B4167" s="39"/>
      <c r="C4167" s="40"/>
      <c r="D4167" s="37"/>
      <c r="E4167" s="36"/>
      <c r="F4167" s="35"/>
      <c r="G4167" s="34"/>
      <c r="H4167" s="32"/>
      <c r="I4167" s="35"/>
      <c r="J4167" s="34"/>
      <c r="K4167" s="32"/>
      <c r="L4167" s="33"/>
      <c r="M4167" s="32"/>
      <c r="O4167" s="24"/>
    </row>
    <row r="4168" spans="2:15" s="23" customFormat="1" ht="21" customHeight="1">
      <c r="B4168" s="39"/>
      <c r="C4168" s="40"/>
      <c r="D4168" s="37"/>
      <c r="E4168" s="36"/>
      <c r="F4168" s="35"/>
      <c r="G4168" s="34"/>
      <c r="H4168" s="32"/>
      <c r="I4168" s="35"/>
      <c r="J4168" s="34"/>
      <c r="K4168" s="32"/>
      <c r="L4168" s="33"/>
      <c r="M4168" s="32"/>
      <c r="O4168" s="24"/>
    </row>
    <row r="4169" spans="2:15" s="23" customFormat="1" ht="21" customHeight="1">
      <c r="B4169" s="39"/>
      <c r="C4169" s="40"/>
      <c r="D4169" s="37"/>
      <c r="E4169" s="36"/>
      <c r="F4169" s="35"/>
      <c r="G4169" s="34"/>
      <c r="H4169" s="32"/>
      <c r="I4169" s="35"/>
      <c r="J4169" s="34"/>
      <c r="K4169" s="32"/>
      <c r="L4169" s="33"/>
      <c r="M4169" s="32"/>
      <c r="O4169" s="24"/>
    </row>
    <row r="4170" spans="2:15" s="23" customFormat="1" ht="21" customHeight="1">
      <c r="B4170" s="39"/>
      <c r="C4170" s="40"/>
      <c r="D4170" s="37"/>
      <c r="E4170" s="36"/>
      <c r="F4170" s="35"/>
      <c r="G4170" s="34"/>
      <c r="H4170" s="32"/>
      <c r="I4170" s="35"/>
      <c r="J4170" s="34"/>
      <c r="K4170" s="32"/>
      <c r="L4170" s="33"/>
      <c r="M4170" s="32"/>
      <c r="O4170" s="24"/>
    </row>
    <row r="4171" spans="2:15" s="23" customFormat="1" ht="21" customHeight="1">
      <c r="B4171" s="39"/>
      <c r="C4171" s="40"/>
      <c r="D4171" s="37"/>
      <c r="E4171" s="36"/>
      <c r="F4171" s="35"/>
      <c r="G4171" s="34"/>
      <c r="H4171" s="32"/>
      <c r="I4171" s="35"/>
      <c r="J4171" s="34"/>
      <c r="K4171" s="32"/>
      <c r="L4171" s="33"/>
      <c r="M4171" s="32"/>
      <c r="O4171" s="24"/>
    </row>
    <row r="4172" spans="2:15" s="23" customFormat="1" ht="21" customHeight="1">
      <c r="B4172" s="39"/>
      <c r="C4172" s="40"/>
      <c r="D4172" s="37"/>
      <c r="E4172" s="36"/>
      <c r="F4172" s="35"/>
      <c r="G4172" s="34"/>
      <c r="H4172" s="32"/>
      <c r="I4172" s="35"/>
      <c r="J4172" s="34"/>
      <c r="K4172" s="32"/>
      <c r="L4172" s="33"/>
      <c r="M4172" s="32"/>
      <c r="O4172" s="24"/>
    </row>
    <row r="4173" spans="2:15" s="23" customFormat="1" ht="21" customHeight="1">
      <c r="B4173" s="39"/>
      <c r="C4173" s="40"/>
      <c r="D4173" s="37"/>
      <c r="E4173" s="36"/>
      <c r="F4173" s="35"/>
      <c r="G4173" s="34"/>
      <c r="H4173" s="32"/>
      <c r="I4173" s="35"/>
      <c r="J4173" s="34"/>
      <c r="K4173" s="32"/>
      <c r="L4173" s="33"/>
      <c r="M4173" s="32"/>
      <c r="O4173" s="24"/>
    </row>
    <row r="4174" spans="2:15" s="23" customFormat="1" ht="21" customHeight="1">
      <c r="B4174" s="39"/>
      <c r="C4174" s="40"/>
      <c r="D4174" s="37"/>
      <c r="E4174" s="36"/>
      <c r="F4174" s="35"/>
      <c r="G4174" s="34"/>
      <c r="H4174" s="32"/>
      <c r="I4174" s="35"/>
      <c r="J4174" s="34"/>
      <c r="K4174" s="32"/>
      <c r="L4174" s="33"/>
      <c r="M4174" s="32"/>
      <c r="O4174" s="24"/>
    </row>
    <row r="4175" spans="2:15" s="23" customFormat="1" ht="21" customHeight="1">
      <c r="B4175" s="39"/>
      <c r="C4175" s="40"/>
      <c r="D4175" s="37"/>
      <c r="E4175" s="36"/>
      <c r="F4175" s="35"/>
      <c r="G4175" s="34"/>
      <c r="H4175" s="32"/>
      <c r="I4175" s="35"/>
      <c r="J4175" s="34"/>
      <c r="K4175" s="32"/>
      <c r="L4175" s="33"/>
      <c r="M4175" s="32"/>
      <c r="O4175" s="24"/>
    </row>
    <row r="4176" spans="2:15" s="23" customFormat="1" ht="21" customHeight="1">
      <c r="B4176" s="39"/>
      <c r="C4176" s="40"/>
      <c r="D4176" s="37"/>
      <c r="E4176" s="36"/>
      <c r="F4176" s="35"/>
      <c r="G4176" s="34"/>
      <c r="H4176" s="32"/>
      <c r="I4176" s="35"/>
      <c r="J4176" s="34"/>
      <c r="K4176" s="32"/>
      <c r="L4176" s="33"/>
      <c r="M4176" s="32"/>
      <c r="O4176" s="24"/>
    </row>
    <row r="4177" spans="2:16" s="23" customFormat="1" ht="21" customHeight="1">
      <c r="B4177" s="39"/>
      <c r="C4177" s="40"/>
      <c r="D4177" s="37"/>
      <c r="E4177" s="36"/>
      <c r="F4177" s="35"/>
      <c r="G4177" s="34"/>
      <c r="H4177" s="32"/>
      <c r="I4177" s="35"/>
      <c r="J4177" s="34"/>
      <c r="K4177" s="32"/>
      <c r="L4177" s="33"/>
      <c r="M4177" s="32"/>
      <c r="O4177" s="24"/>
    </row>
    <row r="4178" spans="2:16" s="23" customFormat="1" ht="21" customHeight="1">
      <c r="B4178" s="39"/>
      <c r="C4178" s="40"/>
      <c r="D4178" s="37"/>
      <c r="E4178" s="36"/>
      <c r="F4178" s="35"/>
      <c r="G4178" s="34"/>
      <c r="H4178" s="32"/>
      <c r="I4178" s="35"/>
      <c r="J4178" s="34"/>
      <c r="K4178" s="32"/>
      <c r="L4178" s="33"/>
      <c r="M4178" s="32"/>
      <c r="O4178" s="24"/>
    </row>
    <row r="4179" spans="2:16" s="23" customFormat="1" ht="21" customHeight="1">
      <c r="B4179" s="39"/>
      <c r="C4179" s="38"/>
      <c r="D4179" s="37"/>
      <c r="E4179" s="36"/>
      <c r="F4179" s="35"/>
      <c r="G4179" s="34"/>
      <c r="H4179" s="32"/>
      <c r="I4179" s="35"/>
      <c r="J4179" s="34"/>
      <c r="K4179" s="32"/>
      <c r="L4179" s="33"/>
      <c r="M4179" s="32"/>
      <c r="O4179" s="24"/>
    </row>
    <row r="4180" spans="2:16" s="23" customFormat="1" ht="21" customHeight="1">
      <c r="B4180" s="39"/>
      <c r="C4180" s="38"/>
      <c r="D4180" s="37"/>
      <c r="E4180" s="36"/>
      <c r="F4180" s="35"/>
      <c r="G4180" s="34"/>
      <c r="H4180" s="32"/>
      <c r="I4180" s="35"/>
      <c r="J4180" s="34"/>
      <c r="K4180" s="32"/>
      <c r="L4180" s="33"/>
      <c r="M4180" s="32"/>
      <c r="O4180" s="24"/>
    </row>
    <row r="4181" spans="2:16" s="23" customFormat="1" ht="21" customHeight="1">
      <c r="B4181" s="39"/>
      <c r="C4181" s="38"/>
      <c r="D4181" s="37"/>
      <c r="E4181" s="36"/>
      <c r="F4181" s="35"/>
      <c r="G4181" s="34"/>
      <c r="H4181" s="32"/>
      <c r="I4181" s="35"/>
      <c r="J4181" s="34"/>
      <c r="K4181" s="32"/>
      <c r="L4181" s="33"/>
      <c r="M4181" s="32"/>
      <c r="O4181" s="24"/>
    </row>
    <row r="4182" spans="2:16" s="23" customFormat="1" ht="21" customHeight="1">
      <c r="B4182" s="39"/>
      <c r="C4182" s="38"/>
      <c r="D4182" s="37"/>
      <c r="E4182" s="36"/>
      <c r="F4182" s="35"/>
      <c r="G4182" s="34"/>
      <c r="H4182" s="32"/>
      <c r="I4182" s="35"/>
      <c r="J4182" s="34"/>
      <c r="K4182" s="32"/>
      <c r="L4182" s="33"/>
      <c r="M4182" s="32"/>
      <c r="O4182" s="24"/>
    </row>
    <row r="4183" spans="2:16" s="23" customFormat="1" ht="21" customHeight="1">
      <c r="B4183" s="31"/>
      <c r="C4183" s="30"/>
      <c r="D4183" s="29"/>
      <c r="E4183" s="28"/>
      <c r="F4183" s="26"/>
      <c r="G4183" s="27"/>
      <c r="H4183" s="25"/>
      <c r="I4183" s="26"/>
      <c r="J4183" s="27"/>
      <c r="K4183" s="25"/>
      <c r="L4183" s="26"/>
      <c r="M4183" s="25"/>
      <c r="O4183" s="24"/>
    </row>
    <row r="4184" spans="2:16" s="23" customFormat="1" ht="21" customHeight="1">
      <c r="B4184" s="31"/>
      <c r="C4184" s="30"/>
      <c r="D4184" s="29"/>
      <c r="E4184" s="28"/>
      <c r="F4184" s="26"/>
      <c r="G4184" s="27"/>
      <c r="H4184" s="25"/>
      <c r="I4184" s="26"/>
      <c r="J4184" s="27"/>
      <c r="K4184" s="25"/>
      <c r="L4184" s="26"/>
      <c r="M4184" s="25"/>
      <c r="O4184" s="24"/>
    </row>
    <row r="4185" spans="2:16" ht="21" customHeight="1">
      <c r="F4185" s="20"/>
      <c r="G4185" s="21"/>
      <c r="H4185" s="22"/>
      <c r="I4185" s="20"/>
      <c r="J4185" s="21"/>
      <c r="K4185" s="21"/>
      <c r="L4185" s="20"/>
      <c r="M4185" s="19"/>
    </row>
    <row r="4186" spans="2:16" ht="21" customHeight="1">
      <c r="B4186" s="58"/>
      <c r="C4186" s="58"/>
      <c r="D4186" s="58"/>
      <c r="E4186" s="58"/>
      <c r="F4186" s="58"/>
      <c r="G4186" s="57"/>
      <c r="H4186" s="56"/>
      <c r="I4186" s="55"/>
      <c r="J4186" s="55"/>
      <c r="K4186" s="55"/>
      <c r="L4186" s="55"/>
      <c r="M4186" s="55"/>
      <c r="O4186" s="511"/>
      <c r="P4186" s="511"/>
    </row>
    <row r="4187" spans="2:16" ht="21" customHeight="1">
      <c r="B4187" s="54"/>
      <c r="C4187" s="53"/>
      <c r="D4187" s="53"/>
      <c r="E4187" s="53"/>
      <c r="F4187" s="53"/>
      <c r="G4187" s="21"/>
      <c r="H4187" s="22"/>
      <c r="I4187" s="20"/>
      <c r="J4187" s="21"/>
      <c r="K4187" s="21"/>
      <c r="L4187" s="52"/>
      <c r="M4187" s="51"/>
    </row>
    <row r="4188" spans="2:16" ht="21" customHeight="1">
      <c r="F4188" s="20"/>
      <c r="G4188" s="21"/>
      <c r="H4188" s="22"/>
      <c r="I4188" s="20"/>
      <c r="J4188" s="21"/>
      <c r="K4188" s="21"/>
      <c r="L4188" s="20"/>
      <c r="M4188" s="50"/>
    </row>
    <row r="4189" spans="2:16" s="23" customFormat="1" ht="21" customHeight="1">
      <c r="C4189" s="49"/>
      <c r="D4189" s="49"/>
      <c r="E4189" s="44"/>
      <c r="F4189" s="41"/>
      <c r="G4189" s="41"/>
      <c r="H4189" s="41"/>
      <c r="I4189" s="41"/>
      <c r="J4189" s="48"/>
      <c r="K4189" s="41"/>
      <c r="L4189" s="48"/>
      <c r="M4189" s="47"/>
      <c r="O4189" s="24"/>
    </row>
    <row r="4190" spans="2:16" s="23" customFormat="1" ht="21" customHeight="1">
      <c r="B4190" s="46"/>
      <c r="C4190" s="45"/>
      <c r="D4190" s="45"/>
      <c r="E4190" s="44"/>
      <c r="F4190" s="42"/>
      <c r="G4190" s="41"/>
      <c r="H4190" s="43"/>
      <c r="I4190" s="42"/>
      <c r="J4190" s="41"/>
      <c r="K4190" s="41"/>
      <c r="L4190" s="42"/>
      <c r="M4190" s="41"/>
      <c r="O4190" s="24"/>
    </row>
    <row r="4191" spans="2:16" s="23" customFormat="1" ht="21" customHeight="1">
      <c r="B4191" s="39"/>
      <c r="C4191" s="40"/>
      <c r="D4191" s="37"/>
      <c r="E4191" s="36"/>
      <c r="F4191" s="35"/>
      <c r="G4191" s="34"/>
      <c r="H4191" s="32"/>
      <c r="I4191" s="35"/>
      <c r="J4191" s="34"/>
      <c r="K4191" s="32"/>
      <c r="L4191" s="33"/>
      <c r="M4191" s="32"/>
      <c r="O4191" s="24"/>
    </row>
    <row r="4192" spans="2:16" s="23" customFormat="1" ht="21" customHeight="1">
      <c r="B4192" s="39"/>
      <c r="C4192" s="40"/>
      <c r="D4192" s="37"/>
      <c r="E4192" s="36"/>
      <c r="F4192" s="35"/>
      <c r="G4192" s="34"/>
      <c r="H4192" s="32"/>
      <c r="I4192" s="35"/>
      <c r="J4192" s="34"/>
      <c r="K4192" s="32"/>
      <c r="L4192" s="33"/>
      <c r="M4192" s="32"/>
      <c r="O4192" s="24"/>
    </row>
    <row r="4193" spans="2:15" s="23" customFormat="1" ht="21" customHeight="1">
      <c r="B4193" s="39"/>
      <c r="C4193" s="40"/>
      <c r="D4193" s="37"/>
      <c r="E4193" s="36"/>
      <c r="F4193" s="35"/>
      <c r="G4193" s="34"/>
      <c r="H4193" s="32"/>
      <c r="I4193" s="35"/>
      <c r="J4193" s="34"/>
      <c r="K4193" s="32"/>
      <c r="L4193" s="33"/>
      <c r="M4193" s="32"/>
      <c r="O4193" s="24"/>
    </row>
    <row r="4194" spans="2:15" s="23" customFormat="1" ht="21" customHeight="1">
      <c r="B4194" s="39"/>
      <c r="C4194" s="40"/>
      <c r="D4194" s="37"/>
      <c r="E4194" s="36"/>
      <c r="F4194" s="35"/>
      <c r="G4194" s="34"/>
      <c r="H4194" s="32"/>
      <c r="I4194" s="35"/>
      <c r="J4194" s="34"/>
      <c r="K4194" s="32"/>
      <c r="L4194" s="33"/>
      <c r="M4194" s="32"/>
      <c r="O4194" s="24"/>
    </row>
    <row r="4195" spans="2:15" s="23" customFormat="1" ht="21" customHeight="1">
      <c r="B4195" s="39"/>
      <c r="C4195" s="40"/>
      <c r="D4195" s="37"/>
      <c r="E4195" s="36"/>
      <c r="F4195" s="35"/>
      <c r="G4195" s="34"/>
      <c r="H4195" s="32"/>
      <c r="I4195" s="35"/>
      <c r="J4195" s="34"/>
      <c r="K4195" s="32"/>
      <c r="L4195" s="33"/>
      <c r="M4195" s="32"/>
      <c r="O4195" s="24"/>
    </row>
    <row r="4196" spans="2:15" s="23" customFormat="1" ht="21" customHeight="1">
      <c r="B4196" s="39"/>
      <c r="C4196" s="40"/>
      <c r="D4196" s="37"/>
      <c r="E4196" s="36"/>
      <c r="F4196" s="35"/>
      <c r="G4196" s="34"/>
      <c r="H4196" s="32"/>
      <c r="I4196" s="35"/>
      <c r="J4196" s="34"/>
      <c r="K4196" s="32"/>
      <c r="L4196" s="33"/>
      <c r="M4196" s="32"/>
      <c r="O4196" s="24"/>
    </row>
    <row r="4197" spans="2:15" s="23" customFormat="1" ht="21" customHeight="1">
      <c r="B4197" s="39"/>
      <c r="C4197" s="40"/>
      <c r="D4197" s="37"/>
      <c r="E4197" s="36"/>
      <c r="F4197" s="35"/>
      <c r="G4197" s="34"/>
      <c r="H4197" s="32"/>
      <c r="I4197" s="35"/>
      <c r="J4197" s="34"/>
      <c r="K4197" s="32"/>
      <c r="L4197" s="33"/>
      <c r="M4197" s="32"/>
      <c r="O4197" s="24"/>
    </row>
    <row r="4198" spans="2:15" s="23" customFormat="1" ht="21" customHeight="1">
      <c r="B4198" s="39"/>
      <c r="C4198" s="40"/>
      <c r="D4198" s="37"/>
      <c r="E4198" s="36"/>
      <c r="F4198" s="35"/>
      <c r="G4198" s="34"/>
      <c r="H4198" s="32"/>
      <c r="I4198" s="35"/>
      <c r="J4198" s="34"/>
      <c r="K4198" s="32"/>
      <c r="L4198" s="33"/>
      <c r="M4198" s="32"/>
      <c r="O4198" s="24"/>
    </row>
    <row r="4199" spans="2:15" s="23" customFormat="1" ht="21" customHeight="1">
      <c r="B4199" s="39"/>
      <c r="C4199" s="40"/>
      <c r="D4199" s="37"/>
      <c r="E4199" s="36"/>
      <c r="F4199" s="35"/>
      <c r="G4199" s="34"/>
      <c r="H4199" s="32"/>
      <c r="I4199" s="35"/>
      <c r="J4199" s="34"/>
      <c r="K4199" s="32"/>
      <c r="L4199" s="33"/>
      <c r="M4199" s="32"/>
      <c r="O4199" s="24"/>
    </row>
    <row r="4200" spans="2:15" s="23" customFormat="1" ht="21" customHeight="1">
      <c r="B4200" s="39"/>
      <c r="C4200" s="40"/>
      <c r="D4200" s="37"/>
      <c r="E4200" s="36"/>
      <c r="F4200" s="35"/>
      <c r="G4200" s="34"/>
      <c r="H4200" s="32"/>
      <c r="I4200" s="35"/>
      <c r="J4200" s="34"/>
      <c r="K4200" s="32"/>
      <c r="L4200" s="33"/>
      <c r="M4200" s="32"/>
      <c r="O4200" s="24"/>
    </row>
    <row r="4201" spans="2:15" s="23" customFormat="1" ht="21" customHeight="1">
      <c r="B4201" s="39"/>
      <c r="C4201" s="40"/>
      <c r="D4201" s="37"/>
      <c r="E4201" s="36"/>
      <c r="F4201" s="35"/>
      <c r="G4201" s="34"/>
      <c r="H4201" s="32"/>
      <c r="I4201" s="35"/>
      <c r="J4201" s="34"/>
      <c r="K4201" s="32"/>
      <c r="L4201" s="33"/>
      <c r="M4201" s="32"/>
      <c r="O4201" s="24"/>
    </row>
    <row r="4202" spans="2:15" s="23" customFormat="1" ht="21" customHeight="1">
      <c r="B4202" s="39"/>
      <c r="C4202" s="40"/>
      <c r="D4202" s="37"/>
      <c r="E4202" s="36"/>
      <c r="F4202" s="35"/>
      <c r="G4202" s="34"/>
      <c r="H4202" s="32"/>
      <c r="I4202" s="35"/>
      <c r="J4202" s="34"/>
      <c r="K4202" s="32"/>
      <c r="L4202" s="33"/>
      <c r="M4202" s="32"/>
      <c r="O4202" s="24"/>
    </row>
    <row r="4203" spans="2:15" s="23" customFormat="1" ht="21" customHeight="1">
      <c r="B4203" s="39"/>
      <c r="C4203" s="40"/>
      <c r="D4203" s="37"/>
      <c r="E4203" s="36"/>
      <c r="F4203" s="35"/>
      <c r="G4203" s="34"/>
      <c r="H4203" s="32"/>
      <c r="I4203" s="35"/>
      <c r="J4203" s="34"/>
      <c r="K4203" s="32"/>
      <c r="L4203" s="33"/>
      <c r="M4203" s="32"/>
      <c r="O4203" s="24"/>
    </row>
    <row r="4204" spans="2:15" s="23" customFormat="1" ht="21" customHeight="1">
      <c r="B4204" s="39"/>
      <c r="C4204" s="40"/>
      <c r="D4204" s="37"/>
      <c r="E4204" s="36"/>
      <c r="F4204" s="35"/>
      <c r="G4204" s="34"/>
      <c r="H4204" s="32"/>
      <c r="I4204" s="35"/>
      <c r="J4204" s="34"/>
      <c r="K4204" s="32"/>
      <c r="L4204" s="33"/>
      <c r="M4204" s="32"/>
      <c r="O4204" s="24"/>
    </row>
    <row r="4205" spans="2:15" s="23" customFormat="1" ht="21" customHeight="1">
      <c r="B4205" s="39"/>
      <c r="C4205" s="40"/>
      <c r="D4205" s="37"/>
      <c r="E4205" s="36"/>
      <c r="F4205" s="35"/>
      <c r="G4205" s="34"/>
      <c r="H4205" s="32"/>
      <c r="I4205" s="35"/>
      <c r="J4205" s="34"/>
      <c r="K4205" s="32"/>
      <c r="L4205" s="33"/>
      <c r="M4205" s="32"/>
      <c r="O4205" s="24"/>
    </row>
    <row r="4206" spans="2:15" s="23" customFormat="1" ht="21" customHeight="1">
      <c r="B4206" s="39"/>
      <c r="C4206" s="38"/>
      <c r="D4206" s="37"/>
      <c r="E4206" s="36"/>
      <c r="F4206" s="35"/>
      <c r="G4206" s="34"/>
      <c r="H4206" s="32"/>
      <c r="I4206" s="35"/>
      <c r="J4206" s="34"/>
      <c r="K4206" s="32"/>
      <c r="L4206" s="33"/>
      <c r="M4206" s="32"/>
      <c r="O4206" s="24"/>
    </row>
    <row r="4207" spans="2:15" s="23" customFormat="1" ht="21" customHeight="1">
      <c r="B4207" s="39"/>
      <c r="C4207" s="38"/>
      <c r="D4207" s="37"/>
      <c r="E4207" s="36"/>
      <c r="F4207" s="35"/>
      <c r="G4207" s="34"/>
      <c r="H4207" s="32"/>
      <c r="I4207" s="35"/>
      <c r="J4207" s="34"/>
      <c r="K4207" s="32"/>
      <c r="L4207" s="33"/>
      <c r="M4207" s="32"/>
      <c r="O4207" s="24"/>
    </row>
    <row r="4208" spans="2:15" s="23" customFormat="1" ht="21" customHeight="1">
      <c r="B4208" s="39"/>
      <c r="C4208" s="38"/>
      <c r="D4208" s="37"/>
      <c r="E4208" s="36"/>
      <c r="F4208" s="35"/>
      <c r="G4208" s="34"/>
      <c r="H4208" s="32"/>
      <c r="I4208" s="35"/>
      <c r="J4208" s="34"/>
      <c r="K4208" s="32"/>
      <c r="L4208" s="33"/>
      <c r="M4208" s="32"/>
      <c r="O4208" s="24"/>
    </row>
    <row r="4209" spans="2:16" s="23" customFormat="1" ht="21" customHeight="1">
      <c r="B4209" s="39"/>
      <c r="C4209" s="38"/>
      <c r="D4209" s="37"/>
      <c r="E4209" s="36"/>
      <c r="F4209" s="35"/>
      <c r="G4209" s="34"/>
      <c r="H4209" s="32"/>
      <c r="I4209" s="35"/>
      <c r="J4209" s="34"/>
      <c r="K4209" s="32"/>
      <c r="L4209" s="33"/>
      <c r="M4209" s="32"/>
      <c r="O4209" s="24"/>
    </row>
    <row r="4210" spans="2:16" s="23" customFormat="1" ht="21" customHeight="1">
      <c r="B4210" s="31"/>
      <c r="C4210" s="30"/>
      <c r="D4210" s="29"/>
      <c r="E4210" s="28"/>
      <c r="F4210" s="26"/>
      <c r="G4210" s="27"/>
      <c r="H4210" s="25"/>
      <c r="I4210" s="26"/>
      <c r="J4210" s="27"/>
      <c r="K4210" s="25"/>
      <c r="L4210" s="26"/>
      <c r="M4210" s="25"/>
      <c r="O4210" s="24"/>
    </row>
    <row r="4211" spans="2:16" s="23" customFormat="1" ht="21" customHeight="1">
      <c r="B4211" s="31"/>
      <c r="C4211" s="30"/>
      <c r="D4211" s="29"/>
      <c r="E4211" s="28"/>
      <c r="F4211" s="26"/>
      <c r="G4211" s="27"/>
      <c r="H4211" s="25"/>
      <c r="I4211" s="26"/>
      <c r="J4211" s="27"/>
      <c r="K4211" s="25"/>
      <c r="L4211" s="26"/>
      <c r="M4211" s="25"/>
      <c r="O4211" s="24"/>
    </row>
    <row r="4212" spans="2:16" ht="21" customHeight="1">
      <c r="F4212" s="20"/>
      <c r="G4212" s="21"/>
      <c r="H4212" s="22"/>
      <c r="I4212" s="20"/>
      <c r="J4212" s="21"/>
      <c r="K4212" s="21"/>
      <c r="L4212" s="20"/>
      <c r="M4212" s="19"/>
    </row>
    <row r="4213" spans="2:16" ht="21" customHeight="1">
      <c r="B4213" s="58"/>
      <c r="C4213" s="58"/>
      <c r="D4213" s="58"/>
      <c r="E4213" s="58"/>
      <c r="F4213" s="58"/>
      <c r="G4213" s="57"/>
      <c r="H4213" s="56"/>
      <c r="I4213" s="55"/>
      <c r="J4213" s="55"/>
      <c r="K4213" s="55"/>
      <c r="L4213" s="55"/>
      <c r="M4213" s="55"/>
      <c r="O4213" s="511"/>
      <c r="P4213" s="511"/>
    </row>
    <row r="4214" spans="2:16" ht="21" customHeight="1">
      <c r="B4214" s="54"/>
      <c r="C4214" s="53"/>
      <c r="D4214" s="53"/>
      <c r="E4214" s="53"/>
      <c r="F4214" s="53"/>
      <c r="G4214" s="21"/>
      <c r="H4214" s="22"/>
      <c r="I4214" s="20"/>
      <c r="J4214" s="21"/>
      <c r="K4214" s="21"/>
      <c r="L4214" s="52"/>
      <c r="M4214" s="51"/>
    </row>
    <row r="4215" spans="2:16" ht="21" customHeight="1">
      <c r="F4215" s="20"/>
      <c r="G4215" s="21"/>
      <c r="H4215" s="22"/>
      <c r="I4215" s="20"/>
      <c r="J4215" s="21"/>
      <c r="K4215" s="21"/>
      <c r="L4215" s="20"/>
      <c r="M4215" s="50"/>
    </row>
    <row r="4216" spans="2:16" s="23" customFormat="1" ht="21" customHeight="1">
      <c r="C4216" s="49"/>
      <c r="D4216" s="49"/>
      <c r="E4216" s="44"/>
      <c r="F4216" s="41"/>
      <c r="G4216" s="41"/>
      <c r="H4216" s="41"/>
      <c r="I4216" s="41"/>
      <c r="J4216" s="48"/>
      <c r="K4216" s="41"/>
      <c r="L4216" s="48"/>
      <c r="M4216" s="47"/>
      <c r="O4216" s="24"/>
    </row>
    <row r="4217" spans="2:16" s="23" customFormat="1" ht="21" customHeight="1">
      <c r="B4217" s="46"/>
      <c r="C4217" s="45"/>
      <c r="D4217" s="45"/>
      <c r="E4217" s="44"/>
      <c r="F4217" s="42"/>
      <c r="G4217" s="41"/>
      <c r="H4217" s="43"/>
      <c r="I4217" s="42"/>
      <c r="J4217" s="41"/>
      <c r="K4217" s="41"/>
      <c r="L4217" s="42"/>
      <c r="M4217" s="41"/>
      <c r="O4217" s="24"/>
    </row>
    <row r="4218" spans="2:16" s="23" customFormat="1" ht="21" customHeight="1">
      <c r="B4218" s="39"/>
      <c r="C4218" s="40"/>
      <c r="D4218" s="37"/>
      <c r="E4218" s="36"/>
      <c r="F4218" s="35"/>
      <c r="G4218" s="34"/>
      <c r="H4218" s="32"/>
      <c r="I4218" s="35"/>
      <c r="J4218" s="34"/>
      <c r="K4218" s="32"/>
      <c r="L4218" s="33"/>
      <c r="M4218" s="32"/>
      <c r="O4218" s="24"/>
    </row>
    <row r="4219" spans="2:16" s="23" customFormat="1" ht="21" customHeight="1">
      <c r="B4219" s="39"/>
      <c r="C4219" s="40"/>
      <c r="D4219" s="37"/>
      <c r="E4219" s="36"/>
      <c r="F4219" s="35"/>
      <c r="G4219" s="34"/>
      <c r="H4219" s="32"/>
      <c r="I4219" s="35"/>
      <c r="J4219" s="34"/>
      <c r="K4219" s="32"/>
      <c r="L4219" s="33"/>
      <c r="M4219" s="32"/>
      <c r="O4219" s="24"/>
    </row>
    <row r="4220" spans="2:16" s="23" customFormat="1" ht="21" customHeight="1">
      <c r="B4220" s="39"/>
      <c r="C4220" s="40"/>
      <c r="D4220" s="37"/>
      <c r="E4220" s="36"/>
      <c r="F4220" s="35"/>
      <c r="G4220" s="34"/>
      <c r="H4220" s="32"/>
      <c r="I4220" s="35"/>
      <c r="J4220" s="34"/>
      <c r="K4220" s="32"/>
      <c r="L4220" s="33"/>
      <c r="M4220" s="32"/>
      <c r="O4220" s="24"/>
    </row>
    <row r="4221" spans="2:16" s="23" customFormat="1" ht="21" customHeight="1">
      <c r="B4221" s="39"/>
      <c r="C4221" s="40"/>
      <c r="D4221" s="37"/>
      <c r="E4221" s="36"/>
      <c r="F4221" s="35"/>
      <c r="G4221" s="34"/>
      <c r="H4221" s="32"/>
      <c r="I4221" s="35"/>
      <c r="J4221" s="34"/>
      <c r="K4221" s="32"/>
      <c r="L4221" s="33"/>
      <c r="M4221" s="32"/>
      <c r="O4221" s="24"/>
    </row>
    <row r="4222" spans="2:16" s="23" customFormat="1" ht="21" customHeight="1">
      <c r="B4222" s="39"/>
      <c r="C4222" s="40"/>
      <c r="D4222" s="37"/>
      <c r="E4222" s="36"/>
      <c r="F4222" s="35"/>
      <c r="G4222" s="34"/>
      <c r="H4222" s="32"/>
      <c r="I4222" s="35"/>
      <c r="J4222" s="34"/>
      <c r="K4222" s="32"/>
      <c r="L4222" s="33"/>
      <c r="M4222" s="32"/>
      <c r="O4222" s="24"/>
    </row>
    <row r="4223" spans="2:16" s="23" customFormat="1" ht="21" customHeight="1">
      <c r="B4223" s="39"/>
      <c r="C4223" s="40"/>
      <c r="D4223" s="37"/>
      <c r="E4223" s="36"/>
      <c r="F4223" s="35"/>
      <c r="G4223" s="34"/>
      <c r="H4223" s="32"/>
      <c r="I4223" s="35"/>
      <c r="J4223" s="34"/>
      <c r="K4223" s="32"/>
      <c r="L4223" s="33"/>
      <c r="M4223" s="32"/>
      <c r="O4223" s="24"/>
    </row>
    <row r="4224" spans="2:16" s="23" customFormat="1" ht="21" customHeight="1">
      <c r="B4224" s="39"/>
      <c r="C4224" s="40"/>
      <c r="D4224" s="37"/>
      <c r="E4224" s="36"/>
      <c r="F4224" s="35"/>
      <c r="G4224" s="34"/>
      <c r="H4224" s="32"/>
      <c r="I4224" s="35"/>
      <c r="J4224" s="34"/>
      <c r="K4224" s="32"/>
      <c r="L4224" s="33"/>
      <c r="M4224" s="32"/>
      <c r="O4224" s="24"/>
    </row>
    <row r="4225" spans="2:16" s="23" customFormat="1" ht="21" customHeight="1">
      <c r="B4225" s="39"/>
      <c r="C4225" s="40"/>
      <c r="D4225" s="37"/>
      <c r="E4225" s="36"/>
      <c r="F4225" s="35"/>
      <c r="G4225" s="34"/>
      <c r="H4225" s="32"/>
      <c r="I4225" s="35"/>
      <c r="J4225" s="34"/>
      <c r="K4225" s="32"/>
      <c r="L4225" s="33"/>
      <c r="M4225" s="32"/>
      <c r="O4225" s="24"/>
    </row>
    <row r="4226" spans="2:16" s="23" customFormat="1" ht="21" customHeight="1">
      <c r="B4226" s="39"/>
      <c r="C4226" s="40"/>
      <c r="D4226" s="37"/>
      <c r="E4226" s="36"/>
      <c r="F4226" s="35"/>
      <c r="G4226" s="34"/>
      <c r="H4226" s="32"/>
      <c r="I4226" s="35"/>
      <c r="J4226" s="34"/>
      <c r="K4226" s="32"/>
      <c r="L4226" s="33"/>
      <c r="M4226" s="32"/>
      <c r="O4226" s="24"/>
    </row>
    <row r="4227" spans="2:16" s="23" customFormat="1" ht="21" customHeight="1">
      <c r="B4227" s="39"/>
      <c r="C4227" s="40"/>
      <c r="D4227" s="37"/>
      <c r="E4227" s="36"/>
      <c r="F4227" s="35"/>
      <c r="G4227" s="34"/>
      <c r="H4227" s="32"/>
      <c r="I4227" s="35"/>
      <c r="J4227" s="34"/>
      <c r="K4227" s="32"/>
      <c r="L4227" s="33"/>
      <c r="M4227" s="32"/>
      <c r="O4227" s="24"/>
    </row>
    <row r="4228" spans="2:16" s="23" customFormat="1" ht="21" customHeight="1">
      <c r="B4228" s="39"/>
      <c r="C4228" s="40"/>
      <c r="D4228" s="37"/>
      <c r="E4228" s="36"/>
      <c r="F4228" s="35"/>
      <c r="G4228" s="34"/>
      <c r="H4228" s="32"/>
      <c r="I4228" s="35"/>
      <c r="J4228" s="34"/>
      <c r="K4228" s="32"/>
      <c r="L4228" s="33"/>
      <c r="M4228" s="32"/>
      <c r="O4228" s="24"/>
    </row>
    <row r="4229" spans="2:16" s="23" customFormat="1" ht="21" customHeight="1">
      <c r="B4229" s="39"/>
      <c r="C4229" s="40"/>
      <c r="D4229" s="37"/>
      <c r="E4229" s="36"/>
      <c r="F4229" s="35"/>
      <c r="G4229" s="34"/>
      <c r="H4229" s="32"/>
      <c r="I4229" s="35"/>
      <c r="J4229" s="34"/>
      <c r="K4229" s="32"/>
      <c r="L4229" s="33"/>
      <c r="M4229" s="32"/>
      <c r="O4229" s="24"/>
    </row>
    <row r="4230" spans="2:16" s="23" customFormat="1" ht="21" customHeight="1">
      <c r="B4230" s="39"/>
      <c r="C4230" s="40"/>
      <c r="D4230" s="37"/>
      <c r="E4230" s="36"/>
      <c r="F4230" s="35"/>
      <c r="G4230" s="34"/>
      <c r="H4230" s="32"/>
      <c r="I4230" s="35"/>
      <c r="J4230" s="34"/>
      <c r="K4230" s="32"/>
      <c r="L4230" s="33"/>
      <c r="M4230" s="32"/>
      <c r="O4230" s="24"/>
    </row>
    <row r="4231" spans="2:16" s="23" customFormat="1" ht="21" customHeight="1">
      <c r="B4231" s="39"/>
      <c r="C4231" s="40"/>
      <c r="D4231" s="37"/>
      <c r="E4231" s="36"/>
      <c r="F4231" s="35"/>
      <c r="G4231" s="34"/>
      <c r="H4231" s="32"/>
      <c r="I4231" s="35"/>
      <c r="J4231" s="34"/>
      <c r="K4231" s="32"/>
      <c r="L4231" s="33"/>
      <c r="M4231" s="32"/>
      <c r="O4231" s="24"/>
    </row>
    <row r="4232" spans="2:16" s="23" customFormat="1" ht="21" customHeight="1">
      <c r="B4232" s="39"/>
      <c r="C4232" s="40"/>
      <c r="D4232" s="37"/>
      <c r="E4232" s="36"/>
      <c r="F4232" s="35"/>
      <c r="G4232" s="34"/>
      <c r="H4232" s="32"/>
      <c r="I4232" s="35"/>
      <c r="J4232" s="34"/>
      <c r="K4232" s="32"/>
      <c r="L4232" s="33"/>
      <c r="M4232" s="32"/>
      <c r="O4232" s="24"/>
    </row>
    <row r="4233" spans="2:16" s="23" customFormat="1" ht="21" customHeight="1">
      <c r="B4233" s="39"/>
      <c r="C4233" s="38"/>
      <c r="D4233" s="37"/>
      <c r="E4233" s="36"/>
      <c r="F4233" s="35"/>
      <c r="G4233" s="34"/>
      <c r="H4233" s="32"/>
      <c r="I4233" s="35"/>
      <c r="J4233" s="34"/>
      <c r="K4233" s="32"/>
      <c r="L4233" s="33"/>
      <c r="M4233" s="32"/>
      <c r="O4233" s="24"/>
    </row>
    <row r="4234" spans="2:16" s="23" customFormat="1" ht="21" customHeight="1">
      <c r="B4234" s="39"/>
      <c r="C4234" s="38"/>
      <c r="D4234" s="37"/>
      <c r="E4234" s="36"/>
      <c r="F4234" s="35"/>
      <c r="G4234" s="34"/>
      <c r="H4234" s="32"/>
      <c r="I4234" s="35"/>
      <c r="J4234" s="34"/>
      <c r="K4234" s="32"/>
      <c r="L4234" s="33"/>
      <c r="M4234" s="32"/>
      <c r="O4234" s="24"/>
    </row>
    <row r="4235" spans="2:16" s="23" customFormat="1" ht="21" customHeight="1">
      <c r="B4235" s="39"/>
      <c r="C4235" s="38"/>
      <c r="D4235" s="37"/>
      <c r="E4235" s="36"/>
      <c r="F4235" s="35"/>
      <c r="G4235" s="34"/>
      <c r="H4235" s="32"/>
      <c r="I4235" s="35"/>
      <c r="J4235" s="34"/>
      <c r="K4235" s="32"/>
      <c r="L4235" s="33"/>
      <c r="M4235" s="32"/>
      <c r="O4235" s="24"/>
    </row>
    <row r="4236" spans="2:16" s="23" customFormat="1" ht="21" customHeight="1">
      <c r="B4236" s="39"/>
      <c r="C4236" s="38"/>
      <c r="D4236" s="37"/>
      <c r="E4236" s="36"/>
      <c r="F4236" s="35"/>
      <c r="G4236" s="34"/>
      <c r="H4236" s="32"/>
      <c r="I4236" s="35"/>
      <c r="J4236" s="34"/>
      <c r="K4236" s="32"/>
      <c r="L4236" s="33"/>
      <c r="M4236" s="32"/>
      <c r="O4236" s="24"/>
    </row>
    <row r="4237" spans="2:16" s="23" customFormat="1" ht="21" customHeight="1">
      <c r="B4237" s="31"/>
      <c r="C4237" s="30"/>
      <c r="D4237" s="29"/>
      <c r="E4237" s="28"/>
      <c r="F4237" s="26"/>
      <c r="G4237" s="27"/>
      <c r="H4237" s="25"/>
      <c r="I4237" s="26"/>
      <c r="J4237" s="27"/>
      <c r="K4237" s="25"/>
      <c r="L4237" s="26"/>
      <c r="M4237" s="25"/>
      <c r="O4237" s="24"/>
    </row>
    <row r="4238" spans="2:16" s="23" customFormat="1" ht="21" customHeight="1">
      <c r="B4238" s="31"/>
      <c r="C4238" s="30"/>
      <c r="D4238" s="29"/>
      <c r="E4238" s="28"/>
      <c r="F4238" s="26"/>
      <c r="G4238" s="27"/>
      <c r="H4238" s="25"/>
      <c r="I4238" s="26"/>
      <c r="J4238" s="27"/>
      <c r="K4238" s="25"/>
      <c r="L4238" s="26"/>
      <c r="M4238" s="25"/>
      <c r="O4238" s="24"/>
    </row>
    <row r="4239" spans="2:16" ht="21" customHeight="1">
      <c r="F4239" s="20"/>
      <c r="G4239" s="21"/>
      <c r="H4239" s="22"/>
      <c r="I4239" s="20"/>
      <c r="J4239" s="21"/>
      <c r="K4239" s="21"/>
      <c r="L4239" s="20"/>
      <c r="M4239" s="19"/>
    </row>
    <row r="4240" spans="2:16" ht="21" customHeight="1">
      <c r="B4240" s="58"/>
      <c r="C4240" s="58"/>
      <c r="D4240" s="58"/>
      <c r="E4240" s="58"/>
      <c r="F4240" s="58"/>
      <c r="G4240" s="57"/>
      <c r="H4240" s="56"/>
      <c r="I4240" s="55"/>
      <c r="J4240" s="55"/>
      <c r="K4240" s="55"/>
      <c r="L4240" s="55"/>
      <c r="M4240" s="55"/>
      <c r="O4240" s="511"/>
      <c r="P4240" s="511"/>
    </row>
    <row r="4241" spans="2:15" ht="21" customHeight="1">
      <c r="B4241" s="54"/>
      <c r="C4241" s="53"/>
      <c r="D4241" s="53"/>
      <c r="E4241" s="53"/>
      <c r="F4241" s="53"/>
      <c r="G4241" s="21"/>
      <c r="H4241" s="22"/>
      <c r="I4241" s="20"/>
      <c r="J4241" s="21"/>
      <c r="K4241" s="21"/>
      <c r="L4241" s="52"/>
      <c r="M4241" s="51"/>
    </row>
    <row r="4242" spans="2:15" ht="21" customHeight="1">
      <c r="F4242" s="20"/>
      <c r="G4242" s="21"/>
      <c r="H4242" s="22"/>
      <c r="I4242" s="20"/>
      <c r="J4242" s="21"/>
      <c r="K4242" s="21"/>
      <c r="L4242" s="20"/>
      <c r="M4242" s="50"/>
    </row>
    <row r="4243" spans="2:15" s="23" customFormat="1" ht="21" customHeight="1">
      <c r="C4243" s="49"/>
      <c r="D4243" s="49"/>
      <c r="E4243" s="44"/>
      <c r="F4243" s="41"/>
      <c r="G4243" s="41"/>
      <c r="H4243" s="41"/>
      <c r="I4243" s="41"/>
      <c r="J4243" s="48"/>
      <c r="K4243" s="41"/>
      <c r="L4243" s="48"/>
      <c r="M4243" s="47"/>
      <c r="O4243" s="24"/>
    </row>
    <row r="4244" spans="2:15" s="23" customFormat="1" ht="21" customHeight="1">
      <c r="B4244" s="46"/>
      <c r="C4244" s="45"/>
      <c r="D4244" s="45"/>
      <c r="E4244" s="44"/>
      <c r="F4244" s="42"/>
      <c r="G4244" s="41"/>
      <c r="H4244" s="43"/>
      <c r="I4244" s="42"/>
      <c r="J4244" s="41"/>
      <c r="K4244" s="41"/>
      <c r="L4244" s="42"/>
      <c r="M4244" s="41"/>
      <c r="O4244" s="24"/>
    </row>
    <row r="4245" spans="2:15" s="23" customFormat="1" ht="21" customHeight="1">
      <c r="B4245" s="39"/>
      <c r="C4245" s="40"/>
      <c r="D4245" s="37"/>
      <c r="E4245" s="36"/>
      <c r="F4245" s="35"/>
      <c r="G4245" s="34"/>
      <c r="H4245" s="32"/>
      <c r="I4245" s="35"/>
      <c r="J4245" s="34"/>
      <c r="K4245" s="32"/>
      <c r="L4245" s="33"/>
      <c r="M4245" s="32"/>
      <c r="O4245" s="24"/>
    </row>
    <row r="4246" spans="2:15" s="23" customFormat="1" ht="21" customHeight="1">
      <c r="B4246" s="39"/>
      <c r="C4246" s="40"/>
      <c r="D4246" s="37"/>
      <c r="E4246" s="36"/>
      <c r="F4246" s="35"/>
      <c r="G4246" s="34"/>
      <c r="H4246" s="32"/>
      <c r="I4246" s="35"/>
      <c r="J4246" s="34"/>
      <c r="K4246" s="32"/>
      <c r="L4246" s="33"/>
      <c r="M4246" s="32"/>
      <c r="O4246" s="24"/>
    </row>
    <row r="4247" spans="2:15" s="23" customFormat="1" ht="21" customHeight="1">
      <c r="B4247" s="39"/>
      <c r="C4247" s="40"/>
      <c r="D4247" s="37"/>
      <c r="E4247" s="36"/>
      <c r="F4247" s="35"/>
      <c r="G4247" s="34"/>
      <c r="H4247" s="32"/>
      <c r="I4247" s="35"/>
      <c r="J4247" s="34"/>
      <c r="K4247" s="32"/>
      <c r="L4247" s="33"/>
      <c r="M4247" s="32"/>
      <c r="O4247" s="24"/>
    </row>
    <row r="4248" spans="2:15" s="23" customFormat="1" ht="21" customHeight="1">
      <c r="B4248" s="39"/>
      <c r="C4248" s="40"/>
      <c r="D4248" s="37"/>
      <c r="E4248" s="36"/>
      <c r="F4248" s="35"/>
      <c r="G4248" s="34"/>
      <c r="H4248" s="32"/>
      <c r="I4248" s="35"/>
      <c r="J4248" s="34"/>
      <c r="K4248" s="32"/>
      <c r="L4248" s="33"/>
      <c r="M4248" s="32"/>
      <c r="O4248" s="24"/>
    </row>
    <row r="4249" spans="2:15" s="23" customFormat="1" ht="21" customHeight="1">
      <c r="B4249" s="39"/>
      <c r="C4249" s="40"/>
      <c r="D4249" s="37"/>
      <c r="E4249" s="36"/>
      <c r="F4249" s="35"/>
      <c r="G4249" s="34"/>
      <c r="H4249" s="32"/>
      <c r="I4249" s="35"/>
      <c r="J4249" s="34"/>
      <c r="K4249" s="32"/>
      <c r="L4249" s="33"/>
      <c r="M4249" s="32"/>
      <c r="O4249" s="24"/>
    </row>
    <row r="4250" spans="2:15" s="23" customFormat="1" ht="21" customHeight="1">
      <c r="B4250" s="39"/>
      <c r="C4250" s="40"/>
      <c r="D4250" s="37"/>
      <c r="E4250" s="36"/>
      <c r="F4250" s="35"/>
      <c r="G4250" s="34"/>
      <c r="H4250" s="32"/>
      <c r="I4250" s="35"/>
      <c r="J4250" s="34"/>
      <c r="K4250" s="32"/>
      <c r="L4250" s="33"/>
      <c r="M4250" s="32"/>
      <c r="O4250" s="24"/>
    </row>
    <row r="4251" spans="2:15" s="23" customFormat="1" ht="21" customHeight="1">
      <c r="B4251" s="39"/>
      <c r="C4251" s="40"/>
      <c r="D4251" s="37"/>
      <c r="E4251" s="36"/>
      <c r="F4251" s="35"/>
      <c r="G4251" s="34"/>
      <c r="H4251" s="32"/>
      <c r="I4251" s="35"/>
      <c r="J4251" s="34"/>
      <c r="K4251" s="32"/>
      <c r="L4251" s="33"/>
      <c r="M4251" s="32"/>
      <c r="O4251" s="24"/>
    </row>
    <row r="4252" spans="2:15" s="23" customFormat="1" ht="21" customHeight="1">
      <c r="B4252" s="39"/>
      <c r="C4252" s="40"/>
      <c r="D4252" s="37"/>
      <c r="E4252" s="36"/>
      <c r="F4252" s="35"/>
      <c r="G4252" s="34"/>
      <c r="H4252" s="32"/>
      <c r="I4252" s="35"/>
      <c r="J4252" s="34"/>
      <c r="K4252" s="32"/>
      <c r="L4252" s="33"/>
      <c r="M4252" s="32"/>
      <c r="O4252" s="24"/>
    </row>
    <row r="4253" spans="2:15" s="23" customFormat="1" ht="21" customHeight="1">
      <c r="B4253" s="39"/>
      <c r="C4253" s="40"/>
      <c r="D4253" s="37"/>
      <c r="E4253" s="36"/>
      <c r="F4253" s="35"/>
      <c r="G4253" s="34"/>
      <c r="H4253" s="32"/>
      <c r="I4253" s="35"/>
      <c r="J4253" s="34"/>
      <c r="K4253" s="32"/>
      <c r="L4253" s="33"/>
      <c r="M4253" s="32"/>
      <c r="O4253" s="24"/>
    </row>
    <row r="4254" spans="2:15" s="23" customFormat="1" ht="21" customHeight="1">
      <c r="B4254" s="39"/>
      <c r="C4254" s="40"/>
      <c r="D4254" s="37"/>
      <c r="E4254" s="36"/>
      <c r="F4254" s="35"/>
      <c r="G4254" s="34"/>
      <c r="H4254" s="32"/>
      <c r="I4254" s="35"/>
      <c r="J4254" s="34"/>
      <c r="K4254" s="32"/>
      <c r="L4254" s="33"/>
      <c r="M4254" s="32"/>
      <c r="O4254" s="24"/>
    </row>
    <row r="4255" spans="2:15" s="23" customFormat="1" ht="21" customHeight="1">
      <c r="B4255" s="39"/>
      <c r="C4255" s="40"/>
      <c r="D4255" s="37"/>
      <c r="E4255" s="36"/>
      <c r="F4255" s="35"/>
      <c r="G4255" s="34"/>
      <c r="H4255" s="32"/>
      <c r="I4255" s="35"/>
      <c r="J4255" s="34"/>
      <c r="K4255" s="32"/>
      <c r="L4255" s="33"/>
      <c r="M4255" s="32"/>
      <c r="O4255" s="24"/>
    </row>
    <row r="4256" spans="2:15" s="23" customFormat="1" ht="21" customHeight="1">
      <c r="B4256" s="39"/>
      <c r="C4256" s="40"/>
      <c r="D4256" s="37"/>
      <c r="E4256" s="36"/>
      <c r="F4256" s="35"/>
      <c r="G4256" s="34"/>
      <c r="H4256" s="32"/>
      <c r="I4256" s="35"/>
      <c r="J4256" s="34"/>
      <c r="K4256" s="32"/>
      <c r="L4256" s="33"/>
      <c r="M4256" s="32"/>
      <c r="O4256" s="24"/>
    </row>
    <row r="4257" spans="2:16" s="23" customFormat="1" ht="21" customHeight="1">
      <c r="B4257" s="39"/>
      <c r="C4257" s="40"/>
      <c r="D4257" s="37"/>
      <c r="E4257" s="36"/>
      <c r="F4257" s="35"/>
      <c r="G4257" s="34"/>
      <c r="H4257" s="32"/>
      <c r="I4257" s="35"/>
      <c r="J4257" s="34"/>
      <c r="K4257" s="32"/>
      <c r="L4257" s="33"/>
      <c r="M4257" s="32"/>
      <c r="O4257" s="24"/>
    </row>
    <row r="4258" spans="2:16" s="23" customFormat="1" ht="21" customHeight="1">
      <c r="B4258" s="39"/>
      <c r="C4258" s="40"/>
      <c r="D4258" s="37"/>
      <c r="E4258" s="36"/>
      <c r="F4258" s="35"/>
      <c r="G4258" s="34"/>
      <c r="H4258" s="32"/>
      <c r="I4258" s="35"/>
      <c r="J4258" s="34"/>
      <c r="K4258" s="32"/>
      <c r="L4258" s="33"/>
      <c r="M4258" s="32"/>
      <c r="O4258" s="24"/>
    </row>
    <row r="4259" spans="2:16" s="23" customFormat="1" ht="21" customHeight="1">
      <c r="B4259" s="39"/>
      <c r="C4259" s="40"/>
      <c r="D4259" s="37"/>
      <c r="E4259" s="36"/>
      <c r="F4259" s="35"/>
      <c r="G4259" s="34"/>
      <c r="H4259" s="32"/>
      <c r="I4259" s="35"/>
      <c r="J4259" s="34"/>
      <c r="K4259" s="32"/>
      <c r="L4259" s="33"/>
      <c r="M4259" s="32"/>
      <c r="O4259" s="24"/>
    </row>
    <row r="4260" spans="2:16" s="23" customFormat="1" ht="21" customHeight="1">
      <c r="B4260" s="39"/>
      <c r="C4260" s="38"/>
      <c r="D4260" s="37"/>
      <c r="E4260" s="36"/>
      <c r="F4260" s="35"/>
      <c r="G4260" s="34"/>
      <c r="H4260" s="32"/>
      <c r="I4260" s="35"/>
      <c r="J4260" s="34"/>
      <c r="K4260" s="32"/>
      <c r="L4260" s="33"/>
      <c r="M4260" s="32"/>
      <c r="O4260" s="24"/>
    </row>
    <row r="4261" spans="2:16" s="23" customFormat="1" ht="21" customHeight="1">
      <c r="B4261" s="39"/>
      <c r="C4261" s="38"/>
      <c r="D4261" s="37"/>
      <c r="E4261" s="36"/>
      <c r="F4261" s="35"/>
      <c r="G4261" s="34"/>
      <c r="H4261" s="32"/>
      <c r="I4261" s="35"/>
      <c r="J4261" s="34"/>
      <c r="K4261" s="32"/>
      <c r="L4261" s="33"/>
      <c r="M4261" s="32"/>
      <c r="O4261" s="24"/>
    </row>
    <row r="4262" spans="2:16" s="23" customFormat="1" ht="21" customHeight="1">
      <c r="B4262" s="39"/>
      <c r="C4262" s="38"/>
      <c r="D4262" s="37"/>
      <c r="E4262" s="36"/>
      <c r="F4262" s="35"/>
      <c r="G4262" s="34"/>
      <c r="H4262" s="32"/>
      <c r="I4262" s="35"/>
      <c r="J4262" s="34"/>
      <c r="K4262" s="32"/>
      <c r="L4262" s="33"/>
      <c r="M4262" s="32"/>
      <c r="O4262" s="24"/>
    </row>
    <row r="4263" spans="2:16" s="23" customFormat="1" ht="21" customHeight="1">
      <c r="B4263" s="39"/>
      <c r="C4263" s="38"/>
      <c r="D4263" s="37"/>
      <c r="E4263" s="36"/>
      <c r="F4263" s="35"/>
      <c r="G4263" s="34"/>
      <c r="H4263" s="32"/>
      <c r="I4263" s="35"/>
      <c r="J4263" s="34"/>
      <c r="K4263" s="32"/>
      <c r="L4263" s="33"/>
      <c r="M4263" s="32"/>
      <c r="O4263" s="24"/>
    </row>
    <row r="4264" spans="2:16" s="23" customFormat="1" ht="21" customHeight="1">
      <c r="B4264" s="31"/>
      <c r="C4264" s="30"/>
      <c r="D4264" s="29"/>
      <c r="E4264" s="28"/>
      <c r="F4264" s="26"/>
      <c r="G4264" s="27"/>
      <c r="H4264" s="25"/>
      <c r="I4264" s="26"/>
      <c r="J4264" s="27"/>
      <c r="K4264" s="25"/>
      <c r="L4264" s="26"/>
      <c r="M4264" s="25"/>
      <c r="O4264" s="24"/>
    </row>
    <row r="4265" spans="2:16" s="23" customFormat="1" ht="21" customHeight="1">
      <c r="B4265" s="31"/>
      <c r="C4265" s="30"/>
      <c r="D4265" s="29"/>
      <c r="E4265" s="28"/>
      <c r="F4265" s="26"/>
      <c r="G4265" s="27"/>
      <c r="H4265" s="25"/>
      <c r="I4265" s="26"/>
      <c r="J4265" s="27"/>
      <c r="K4265" s="25"/>
      <c r="L4265" s="26"/>
      <c r="M4265" s="25"/>
      <c r="O4265" s="24"/>
    </row>
    <row r="4266" spans="2:16" ht="21" customHeight="1">
      <c r="F4266" s="20"/>
      <c r="G4266" s="21"/>
      <c r="H4266" s="22"/>
      <c r="I4266" s="20"/>
      <c r="J4266" s="21"/>
      <c r="K4266" s="21"/>
      <c r="L4266" s="20"/>
      <c r="M4266" s="19"/>
    </row>
    <row r="4267" spans="2:16" ht="21" customHeight="1">
      <c r="B4267" s="58"/>
      <c r="C4267" s="58"/>
      <c r="D4267" s="58"/>
      <c r="E4267" s="58"/>
      <c r="F4267" s="58"/>
      <c r="G4267" s="57"/>
      <c r="H4267" s="56"/>
      <c r="I4267" s="55"/>
      <c r="J4267" s="55"/>
      <c r="K4267" s="55"/>
      <c r="L4267" s="55"/>
      <c r="M4267" s="55"/>
      <c r="O4267" s="511"/>
      <c r="P4267" s="511"/>
    </row>
    <row r="4268" spans="2:16" ht="21" customHeight="1">
      <c r="B4268" s="54"/>
      <c r="C4268" s="53"/>
      <c r="D4268" s="53"/>
      <c r="E4268" s="53"/>
      <c r="F4268" s="53"/>
      <c r="G4268" s="21"/>
      <c r="H4268" s="22"/>
      <c r="I4268" s="20"/>
      <c r="J4268" s="21"/>
      <c r="K4268" s="21"/>
      <c r="L4268" s="52"/>
      <c r="M4268" s="51"/>
    </row>
    <row r="4269" spans="2:16" ht="21" customHeight="1">
      <c r="F4269" s="20"/>
      <c r="G4269" s="21"/>
      <c r="H4269" s="22"/>
      <c r="I4269" s="20"/>
      <c r="J4269" s="21"/>
      <c r="K4269" s="21"/>
      <c r="L4269" s="20"/>
      <c r="M4269" s="50"/>
    </row>
    <row r="4270" spans="2:16" s="23" customFormat="1" ht="21" customHeight="1">
      <c r="C4270" s="49"/>
      <c r="D4270" s="49"/>
      <c r="E4270" s="44"/>
      <c r="F4270" s="41"/>
      <c r="G4270" s="41"/>
      <c r="H4270" s="41"/>
      <c r="I4270" s="41"/>
      <c r="J4270" s="48"/>
      <c r="K4270" s="41"/>
      <c r="L4270" s="48"/>
      <c r="M4270" s="47"/>
      <c r="O4270" s="24"/>
    </row>
    <row r="4271" spans="2:16" s="23" customFormat="1" ht="21" customHeight="1">
      <c r="B4271" s="46"/>
      <c r="C4271" s="45"/>
      <c r="D4271" s="45"/>
      <c r="E4271" s="44"/>
      <c r="F4271" s="42"/>
      <c r="G4271" s="41"/>
      <c r="H4271" s="43"/>
      <c r="I4271" s="42"/>
      <c r="J4271" s="41"/>
      <c r="K4271" s="41"/>
      <c r="L4271" s="42"/>
      <c r="M4271" s="41"/>
      <c r="O4271" s="24"/>
    </row>
    <row r="4272" spans="2:16" s="23" customFormat="1" ht="21" customHeight="1">
      <c r="B4272" s="39"/>
      <c r="C4272" s="40"/>
      <c r="D4272" s="37"/>
      <c r="E4272" s="36"/>
      <c r="F4272" s="35"/>
      <c r="G4272" s="34"/>
      <c r="H4272" s="32"/>
      <c r="I4272" s="35"/>
      <c r="J4272" s="34"/>
      <c r="K4272" s="32"/>
      <c r="L4272" s="33"/>
      <c r="M4272" s="32"/>
      <c r="O4272" s="24"/>
    </row>
    <row r="4273" spans="2:15" s="23" customFormat="1" ht="21" customHeight="1">
      <c r="B4273" s="39"/>
      <c r="C4273" s="40"/>
      <c r="D4273" s="37"/>
      <c r="E4273" s="36"/>
      <c r="F4273" s="35"/>
      <c r="G4273" s="34"/>
      <c r="H4273" s="32"/>
      <c r="I4273" s="35"/>
      <c r="J4273" s="34"/>
      <c r="K4273" s="32"/>
      <c r="L4273" s="33"/>
      <c r="M4273" s="32"/>
      <c r="O4273" s="24"/>
    </row>
    <row r="4274" spans="2:15" s="23" customFormat="1" ht="21" customHeight="1">
      <c r="B4274" s="39"/>
      <c r="C4274" s="40"/>
      <c r="D4274" s="37"/>
      <c r="E4274" s="36"/>
      <c r="F4274" s="35"/>
      <c r="G4274" s="34"/>
      <c r="H4274" s="32"/>
      <c r="I4274" s="35"/>
      <c r="J4274" s="34"/>
      <c r="K4274" s="32"/>
      <c r="L4274" s="33"/>
      <c r="M4274" s="32"/>
      <c r="O4274" s="24"/>
    </row>
    <row r="4275" spans="2:15" s="23" customFormat="1" ht="21" customHeight="1">
      <c r="B4275" s="39"/>
      <c r="C4275" s="40"/>
      <c r="D4275" s="37"/>
      <c r="E4275" s="36"/>
      <c r="F4275" s="35"/>
      <c r="G4275" s="34"/>
      <c r="H4275" s="32"/>
      <c r="I4275" s="35"/>
      <c r="J4275" s="34"/>
      <c r="K4275" s="32"/>
      <c r="L4275" s="33"/>
      <c r="M4275" s="32"/>
      <c r="O4275" s="24"/>
    </row>
    <row r="4276" spans="2:15" s="23" customFormat="1" ht="21" customHeight="1">
      <c r="B4276" s="39"/>
      <c r="C4276" s="40"/>
      <c r="D4276" s="37"/>
      <c r="E4276" s="36"/>
      <c r="F4276" s="35"/>
      <c r="G4276" s="34"/>
      <c r="H4276" s="32"/>
      <c r="I4276" s="35"/>
      <c r="J4276" s="34"/>
      <c r="K4276" s="32"/>
      <c r="L4276" s="33"/>
      <c r="M4276" s="32"/>
      <c r="O4276" s="24"/>
    </row>
    <row r="4277" spans="2:15" s="23" customFormat="1" ht="21" customHeight="1">
      <c r="B4277" s="39"/>
      <c r="C4277" s="40"/>
      <c r="D4277" s="37"/>
      <c r="E4277" s="36"/>
      <c r="F4277" s="35"/>
      <c r="G4277" s="34"/>
      <c r="H4277" s="32"/>
      <c r="I4277" s="35"/>
      <c r="J4277" s="34"/>
      <c r="K4277" s="32"/>
      <c r="L4277" s="33"/>
      <c r="M4277" s="32"/>
      <c r="O4277" s="24"/>
    </row>
    <row r="4278" spans="2:15" s="23" customFormat="1" ht="21" customHeight="1">
      <c r="B4278" s="39"/>
      <c r="C4278" s="40"/>
      <c r="D4278" s="37"/>
      <c r="E4278" s="36"/>
      <c r="F4278" s="35"/>
      <c r="G4278" s="34"/>
      <c r="H4278" s="32"/>
      <c r="I4278" s="35"/>
      <c r="J4278" s="34"/>
      <c r="K4278" s="32"/>
      <c r="L4278" s="33"/>
      <c r="M4278" s="32"/>
      <c r="O4278" s="24"/>
    </row>
    <row r="4279" spans="2:15" s="23" customFormat="1" ht="21" customHeight="1">
      <c r="B4279" s="39"/>
      <c r="C4279" s="40"/>
      <c r="D4279" s="37"/>
      <c r="E4279" s="36"/>
      <c r="F4279" s="35"/>
      <c r="G4279" s="34"/>
      <c r="H4279" s="32"/>
      <c r="I4279" s="35"/>
      <c r="J4279" s="34"/>
      <c r="K4279" s="32"/>
      <c r="L4279" s="33"/>
      <c r="M4279" s="32"/>
      <c r="O4279" s="24"/>
    </row>
    <row r="4280" spans="2:15" s="23" customFormat="1" ht="21" customHeight="1">
      <c r="B4280" s="39"/>
      <c r="C4280" s="40"/>
      <c r="D4280" s="37"/>
      <c r="E4280" s="36"/>
      <c r="F4280" s="35"/>
      <c r="G4280" s="34"/>
      <c r="H4280" s="32"/>
      <c r="I4280" s="35"/>
      <c r="J4280" s="34"/>
      <c r="K4280" s="32"/>
      <c r="L4280" s="33"/>
      <c r="M4280" s="32"/>
      <c r="O4280" s="24"/>
    </row>
    <row r="4281" spans="2:15" s="23" customFormat="1" ht="21" customHeight="1">
      <c r="B4281" s="39"/>
      <c r="C4281" s="40"/>
      <c r="D4281" s="37"/>
      <c r="E4281" s="36"/>
      <c r="F4281" s="35"/>
      <c r="G4281" s="34"/>
      <c r="H4281" s="32"/>
      <c r="I4281" s="35"/>
      <c r="J4281" s="34"/>
      <c r="K4281" s="32"/>
      <c r="L4281" s="33"/>
      <c r="M4281" s="32"/>
      <c r="O4281" s="24"/>
    </row>
    <row r="4282" spans="2:15" s="23" customFormat="1" ht="21" customHeight="1">
      <c r="B4282" s="39"/>
      <c r="C4282" s="40"/>
      <c r="D4282" s="37"/>
      <c r="E4282" s="36"/>
      <c r="F4282" s="35"/>
      <c r="G4282" s="34"/>
      <c r="H4282" s="32"/>
      <c r="I4282" s="35"/>
      <c r="J4282" s="34"/>
      <c r="K4282" s="32"/>
      <c r="L4282" s="33"/>
      <c r="M4282" s="32"/>
      <c r="O4282" s="24"/>
    </row>
    <row r="4283" spans="2:15" s="23" customFormat="1" ht="21" customHeight="1">
      <c r="B4283" s="39"/>
      <c r="C4283" s="40"/>
      <c r="D4283" s="37"/>
      <c r="E4283" s="36"/>
      <c r="F4283" s="35"/>
      <c r="G4283" s="34"/>
      <c r="H4283" s="32"/>
      <c r="I4283" s="35"/>
      <c r="J4283" s="34"/>
      <c r="K4283" s="32"/>
      <c r="L4283" s="33"/>
      <c r="M4283" s="32"/>
      <c r="O4283" s="24"/>
    </row>
    <row r="4284" spans="2:15" s="23" customFormat="1" ht="21" customHeight="1">
      <c r="B4284" s="39"/>
      <c r="C4284" s="40"/>
      <c r="D4284" s="37"/>
      <c r="E4284" s="36"/>
      <c r="F4284" s="35"/>
      <c r="G4284" s="34"/>
      <c r="H4284" s="32"/>
      <c r="I4284" s="35"/>
      <c r="J4284" s="34"/>
      <c r="K4284" s="32"/>
      <c r="L4284" s="33"/>
      <c r="M4284" s="32"/>
      <c r="O4284" s="24"/>
    </row>
    <row r="4285" spans="2:15" s="23" customFormat="1" ht="21" customHeight="1">
      <c r="B4285" s="39"/>
      <c r="C4285" s="40"/>
      <c r="D4285" s="37"/>
      <c r="E4285" s="36"/>
      <c r="F4285" s="35"/>
      <c r="G4285" s="34"/>
      <c r="H4285" s="32"/>
      <c r="I4285" s="35"/>
      <c r="J4285" s="34"/>
      <c r="K4285" s="32"/>
      <c r="L4285" s="33"/>
      <c r="M4285" s="32"/>
      <c r="O4285" s="24"/>
    </row>
    <row r="4286" spans="2:15" s="23" customFormat="1" ht="21" customHeight="1">
      <c r="B4286" s="39"/>
      <c r="C4286" s="40"/>
      <c r="D4286" s="37"/>
      <c r="E4286" s="36"/>
      <c r="F4286" s="35"/>
      <c r="G4286" s="34"/>
      <c r="H4286" s="32"/>
      <c r="I4286" s="35"/>
      <c r="J4286" s="34"/>
      <c r="K4286" s="32"/>
      <c r="L4286" s="33"/>
      <c r="M4286" s="32"/>
      <c r="O4286" s="24"/>
    </row>
    <row r="4287" spans="2:15" s="23" customFormat="1" ht="21" customHeight="1">
      <c r="B4287" s="39"/>
      <c r="C4287" s="38"/>
      <c r="D4287" s="37"/>
      <c r="E4287" s="36"/>
      <c r="F4287" s="35"/>
      <c r="G4287" s="34"/>
      <c r="H4287" s="32"/>
      <c r="I4287" s="35"/>
      <c r="J4287" s="34"/>
      <c r="K4287" s="32"/>
      <c r="L4287" s="33"/>
      <c r="M4287" s="32"/>
      <c r="O4287" s="24"/>
    </row>
    <row r="4288" spans="2:15" s="23" customFormat="1" ht="21" customHeight="1">
      <c r="B4288" s="39"/>
      <c r="C4288" s="38"/>
      <c r="D4288" s="37"/>
      <c r="E4288" s="36"/>
      <c r="F4288" s="35"/>
      <c r="G4288" s="34"/>
      <c r="H4288" s="32"/>
      <c r="I4288" s="35"/>
      <c r="J4288" s="34"/>
      <c r="K4288" s="32"/>
      <c r="L4288" s="33"/>
      <c r="M4288" s="32"/>
      <c r="O4288" s="24"/>
    </row>
    <row r="4289" spans="2:16" s="23" customFormat="1" ht="21" customHeight="1">
      <c r="B4289" s="39"/>
      <c r="C4289" s="38"/>
      <c r="D4289" s="37"/>
      <c r="E4289" s="36"/>
      <c r="F4289" s="35"/>
      <c r="G4289" s="34"/>
      <c r="H4289" s="32"/>
      <c r="I4289" s="35"/>
      <c r="J4289" s="34"/>
      <c r="K4289" s="32"/>
      <c r="L4289" s="33"/>
      <c r="M4289" s="32"/>
      <c r="O4289" s="24"/>
    </row>
    <row r="4290" spans="2:16" s="23" customFormat="1" ht="21" customHeight="1">
      <c r="B4290" s="39"/>
      <c r="C4290" s="38"/>
      <c r="D4290" s="37"/>
      <c r="E4290" s="36"/>
      <c r="F4290" s="35"/>
      <c r="G4290" s="34"/>
      <c r="H4290" s="32"/>
      <c r="I4290" s="35"/>
      <c r="J4290" s="34"/>
      <c r="K4290" s="32"/>
      <c r="L4290" s="33"/>
      <c r="M4290" s="32"/>
      <c r="O4290" s="24"/>
    </row>
    <row r="4291" spans="2:16" s="23" customFormat="1" ht="21" customHeight="1">
      <c r="B4291" s="31"/>
      <c r="C4291" s="30"/>
      <c r="D4291" s="29"/>
      <c r="E4291" s="28"/>
      <c r="F4291" s="26"/>
      <c r="G4291" s="27"/>
      <c r="H4291" s="25"/>
      <c r="I4291" s="26"/>
      <c r="J4291" s="27"/>
      <c r="K4291" s="25"/>
      <c r="L4291" s="26"/>
      <c r="M4291" s="25"/>
      <c r="O4291" s="24"/>
    </row>
    <row r="4292" spans="2:16" s="23" customFormat="1" ht="21" customHeight="1">
      <c r="B4292" s="31"/>
      <c r="C4292" s="30"/>
      <c r="D4292" s="29"/>
      <c r="E4292" s="28"/>
      <c r="F4292" s="26"/>
      <c r="G4292" s="27"/>
      <c r="H4292" s="25"/>
      <c r="I4292" s="26"/>
      <c r="J4292" s="27"/>
      <c r="K4292" s="25"/>
      <c r="L4292" s="26"/>
      <c r="M4292" s="25"/>
      <c r="O4292" s="24"/>
    </row>
    <row r="4293" spans="2:16" ht="21" customHeight="1">
      <c r="F4293" s="20"/>
      <c r="G4293" s="21"/>
      <c r="H4293" s="22"/>
      <c r="I4293" s="20"/>
      <c r="J4293" s="21"/>
      <c r="K4293" s="21"/>
      <c r="L4293" s="20"/>
      <c r="M4293" s="19"/>
    </row>
    <row r="4294" spans="2:16" ht="21" customHeight="1">
      <c r="B4294" s="58"/>
      <c r="C4294" s="58"/>
      <c r="D4294" s="58"/>
      <c r="E4294" s="58"/>
      <c r="F4294" s="58"/>
      <c r="G4294" s="57"/>
      <c r="H4294" s="56"/>
      <c r="I4294" s="55"/>
      <c r="J4294" s="55"/>
      <c r="K4294" s="55"/>
      <c r="L4294" s="55"/>
      <c r="M4294" s="55"/>
      <c r="O4294" s="511"/>
      <c r="P4294" s="511"/>
    </row>
    <row r="4295" spans="2:16" ht="21" customHeight="1">
      <c r="B4295" s="54"/>
      <c r="C4295" s="53"/>
      <c r="D4295" s="53"/>
      <c r="E4295" s="53"/>
      <c r="F4295" s="53"/>
      <c r="G4295" s="21"/>
      <c r="H4295" s="22"/>
      <c r="I4295" s="20"/>
      <c r="J4295" s="21"/>
      <c r="K4295" s="21"/>
      <c r="L4295" s="52"/>
      <c r="M4295" s="51"/>
    </row>
    <row r="4296" spans="2:16" ht="21" customHeight="1">
      <c r="F4296" s="20"/>
      <c r="G4296" s="21"/>
      <c r="H4296" s="22"/>
      <c r="I4296" s="20"/>
      <c r="J4296" s="21"/>
      <c r="K4296" s="21"/>
      <c r="L4296" s="20"/>
      <c r="M4296" s="50"/>
    </row>
    <row r="4297" spans="2:16" s="23" customFormat="1" ht="21" customHeight="1">
      <c r="C4297" s="49"/>
      <c r="D4297" s="49"/>
      <c r="E4297" s="44"/>
      <c r="F4297" s="41"/>
      <c r="G4297" s="41"/>
      <c r="H4297" s="41"/>
      <c r="I4297" s="41"/>
      <c r="J4297" s="48"/>
      <c r="K4297" s="41"/>
      <c r="L4297" s="48"/>
      <c r="M4297" s="47"/>
      <c r="O4297" s="24"/>
    </row>
    <row r="4298" spans="2:16" s="23" customFormat="1" ht="21" customHeight="1">
      <c r="B4298" s="46"/>
      <c r="C4298" s="45"/>
      <c r="D4298" s="45"/>
      <c r="E4298" s="44"/>
      <c r="F4298" s="42"/>
      <c r="G4298" s="41"/>
      <c r="H4298" s="43"/>
      <c r="I4298" s="42"/>
      <c r="J4298" s="41"/>
      <c r="K4298" s="41"/>
      <c r="L4298" s="42"/>
      <c r="M4298" s="41"/>
      <c r="O4298" s="24"/>
    </row>
    <row r="4299" spans="2:16" s="23" customFormat="1" ht="21" customHeight="1">
      <c r="B4299" s="39"/>
      <c r="C4299" s="40"/>
      <c r="D4299" s="37"/>
      <c r="E4299" s="36"/>
      <c r="F4299" s="35"/>
      <c r="G4299" s="34"/>
      <c r="H4299" s="32"/>
      <c r="I4299" s="35"/>
      <c r="J4299" s="34"/>
      <c r="K4299" s="32"/>
      <c r="L4299" s="33"/>
      <c r="M4299" s="32"/>
      <c r="O4299" s="24"/>
    </row>
    <row r="4300" spans="2:16" s="23" customFormat="1" ht="21" customHeight="1">
      <c r="B4300" s="39"/>
      <c r="C4300" s="40"/>
      <c r="D4300" s="37"/>
      <c r="E4300" s="36"/>
      <c r="F4300" s="35"/>
      <c r="G4300" s="34"/>
      <c r="H4300" s="32"/>
      <c r="I4300" s="35"/>
      <c r="J4300" s="34"/>
      <c r="K4300" s="32"/>
      <c r="L4300" s="33"/>
      <c r="M4300" s="32"/>
      <c r="O4300" s="24"/>
    </row>
    <row r="4301" spans="2:16" s="23" customFormat="1" ht="21" customHeight="1">
      <c r="B4301" s="39"/>
      <c r="C4301" s="40"/>
      <c r="D4301" s="37"/>
      <c r="E4301" s="36"/>
      <c r="F4301" s="35"/>
      <c r="G4301" s="34"/>
      <c r="H4301" s="32"/>
      <c r="I4301" s="35"/>
      <c r="J4301" s="34"/>
      <c r="K4301" s="32"/>
      <c r="L4301" s="33"/>
      <c r="M4301" s="32"/>
      <c r="O4301" s="24"/>
    </row>
    <row r="4302" spans="2:16" s="23" customFormat="1" ht="21" customHeight="1">
      <c r="B4302" s="39"/>
      <c r="C4302" s="40"/>
      <c r="D4302" s="37"/>
      <c r="E4302" s="36"/>
      <c r="F4302" s="35"/>
      <c r="G4302" s="34"/>
      <c r="H4302" s="32"/>
      <c r="I4302" s="35"/>
      <c r="J4302" s="34"/>
      <c r="K4302" s="32"/>
      <c r="L4302" s="33"/>
      <c r="M4302" s="32"/>
      <c r="O4302" s="24"/>
    </row>
    <row r="4303" spans="2:16" s="23" customFormat="1" ht="21" customHeight="1">
      <c r="B4303" s="39"/>
      <c r="C4303" s="40"/>
      <c r="D4303" s="37"/>
      <c r="E4303" s="36"/>
      <c r="F4303" s="35"/>
      <c r="G4303" s="34"/>
      <c r="H4303" s="32"/>
      <c r="I4303" s="35"/>
      <c r="J4303" s="34"/>
      <c r="K4303" s="32"/>
      <c r="L4303" s="33"/>
      <c r="M4303" s="32"/>
      <c r="O4303" s="24"/>
    </row>
    <row r="4304" spans="2:16" s="23" customFormat="1" ht="21" customHeight="1">
      <c r="B4304" s="39"/>
      <c r="C4304" s="40"/>
      <c r="D4304" s="37"/>
      <c r="E4304" s="36"/>
      <c r="F4304" s="35"/>
      <c r="G4304" s="34"/>
      <c r="H4304" s="32"/>
      <c r="I4304" s="35"/>
      <c r="J4304" s="34"/>
      <c r="K4304" s="32"/>
      <c r="L4304" s="33"/>
      <c r="M4304" s="32"/>
      <c r="O4304" s="24"/>
    </row>
    <row r="4305" spans="2:15" s="23" customFormat="1" ht="21" customHeight="1">
      <c r="B4305" s="39"/>
      <c r="C4305" s="40"/>
      <c r="D4305" s="37"/>
      <c r="E4305" s="36"/>
      <c r="F4305" s="35"/>
      <c r="G4305" s="34"/>
      <c r="H4305" s="32"/>
      <c r="I4305" s="35"/>
      <c r="J4305" s="34"/>
      <c r="K4305" s="32"/>
      <c r="L4305" s="33"/>
      <c r="M4305" s="32"/>
      <c r="O4305" s="24"/>
    </row>
    <row r="4306" spans="2:15" s="23" customFormat="1" ht="21" customHeight="1">
      <c r="B4306" s="39"/>
      <c r="C4306" s="40"/>
      <c r="D4306" s="37"/>
      <c r="E4306" s="36"/>
      <c r="F4306" s="35"/>
      <c r="G4306" s="34"/>
      <c r="H4306" s="32"/>
      <c r="I4306" s="35"/>
      <c r="J4306" s="34"/>
      <c r="K4306" s="32"/>
      <c r="L4306" s="33"/>
      <c r="M4306" s="32"/>
      <c r="O4306" s="24"/>
    </row>
    <row r="4307" spans="2:15" s="23" customFormat="1" ht="21" customHeight="1">
      <c r="B4307" s="39"/>
      <c r="C4307" s="40"/>
      <c r="D4307" s="37"/>
      <c r="E4307" s="36"/>
      <c r="F4307" s="35"/>
      <c r="G4307" s="34"/>
      <c r="H4307" s="32"/>
      <c r="I4307" s="35"/>
      <c r="J4307" s="34"/>
      <c r="K4307" s="32"/>
      <c r="L4307" s="33"/>
      <c r="M4307" s="32"/>
      <c r="O4307" s="24"/>
    </row>
    <row r="4308" spans="2:15" s="23" customFormat="1" ht="21" customHeight="1">
      <c r="B4308" s="39"/>
      <c r="C4308" s="40"/>
      <c r="D4308" s="37"/>
      <c r="E4308" s="36"/>
      <c r="F4308" s="35"/>
      <c r="G4308" s="34"/>
      <c r="H4308" s="32"/>
      <c r="I4308" s="35"/>
      <c r="J4308" s="34"/>
      <c r="K4308" s="32"/>
      <c r="L4308" s="33"/>
      <c r="M4308" s="32"/>
      <c r="O4308" s="24"/>
    </row>
    <row r="4309" spans="2:15" s="23" customFormat="1" ht="21" customHeight="1">
      <c r="B4309" s="39"/>
      <c r="C4309" s="40"/>
      <c r="D4309" s="37"/>
      <c r="E4309" s="36"/>
      <c r="F4309" s="35"/>
      <c r="G4309" s="34"/>
      <c r="H4309" s="32"/>
      <c r="I4309" s="35"/>
      <c r="J4309" s="34"/>
      <c r="K4309" s="32"/>
      <c r="L4309" s="33"/>
      <c r="M4309" s="32"/>
      <c r="O4309" s="24"/>
    </row>
    <row r="4310" spans="2:15" s="23" customFormat="1" ht="21" customHeight="1">
      <c r="B4310" s="39"/>
      <c r="C4310" s="40"/>
      <c r="D4310" s="37"/>
      <c r="E4310" s="36"/>
      <c r="F4310" s="35"/>
      <c r="G4310" s="34"/>
      <c r="H4310" s="32"/>
      <c r="I4310" s="35"/>
      <c r="J4310" s="34"/>
      <c r="K4310" s="32"/>
      <c r="L4310" s="33"/>
      <c r="M4310" s="32"/>
      <c r="O4310" s="24"/>
    </row>
    <row r="4311" spans="2:15" s="23" customFormat="1" ht="21" customHeight="1">
      <c r="B4311" s="39"/>
      <c r="C4311" s="40"/>
      <c r="D4311" s="37"/>
      <c r="E4311" s="36"/>
      <c r="F4311" s="35"/>
      <c r="G4311" s="34"/>
      <c r="H4311" s="32"/>
      <c r="I4311" s="35"/>
      <c r="J4311" s="34"/>
      <c r="K4311" s="32"/>
      <c r="L4311" s="33"/>
      <c r="M4311" s="32"/>
      <c r="O4311" s="24"/>
    </row>
    <row r="4312" spans="2:15" s="23" customFormat="1" ht="21" customHeight="1">
      <c r="B4312" s="39"/>
      <c r="C4312" s="40"/>
      <c r="D4312" s="37"/>
      <c r="E4312" s="36"/>
      <c r="F4312" s="35"/>
      <c r="G4312" s="34"/>
      <c r="H4312" s="32"/>
      <c r="I4312" s="35"/>
      <c r="J4312" s="34"/>
      <c r="K4312" s="32"/>
      <c r="L4312" s="33"/>
      <c r="M4312" s="32"/>
      <c r="O4312" s="24"/>
    </row>
    <row r="4313" spans="2:15" s="23" customFormat="1" ht="21" customHeight="1">
      <c r="B4313" s="39"/>
      <c r="C4313" s="40"/>
      <c r="D4313" s="37"/>
      <c r="E4313" s="36"/>
      <c r="F4313" s="35"/>
      <c r="G4313" s="34"/>
      <c r="H4313" s="32"/>
      <c r="I4313" s="35"/>
      <c r="J4313" s="34"/>
      <c r="K4313" s="32"/>
      <c r="L4313" s="33"/>
      <c r="M4313" s="32"/>
      <c r="O4313" s="24"/>
    </row>
    <row r="4314" spans="2:15" s="23" customFormat="1" ht="21" customHeight="1">
      <c r="B4314" s="39"/>
      <c r="C4314" s="38"/>
      <c r="D4314" s="37"/>
      <c r="E4314" s="36"/>
      <c r="F4314" s="35"/>
      <c r="G4314" s="34"/>
      <c r="H4314" s="32"/>
      <c r="I4314" s="35"/>
      <c r="J4314" s="34"/>
      <c r="K4314" s="32"/>
      <c r="L4314" s="33"/>
      <c r="M4314" s="32"/>
      <c r="O4314" s="24"/>
    </row>
    <row r="4315" spans="2:15" s="23" customFormat="1" ht="21" customHeight="1">
      <c r="B4315" s="39"/>
      <c r="C4315" s="38"/>
      <c r="D4315" s="37"/>
      <c r="E4315" s="36"/>
      <c r="F4315" s="35"/>
      <c r="G4315" s="34"/>
      <c r="H4315" s="32"/>
      <c r="I4315" s="35"/>
      <c r="J4315" s="34"/>
      <c r="K4315" s="32"/>
      <c r="L4315" s="33"/>
      <c r="M4315" s="32"/>
      <c r="O4315" s="24"/>
    </row>
    <row r="4316" spans="2:15" s="23" customFormat="1" ht="21" customHeight="1">
      <c r="B4316" s="39"/>
      <c r="C4316" s="38"/>
      <c r="D4316" s="37"/>
      <c r="E4316" s="36"/>
      <c r="F4316" s="35"/>
      <c r="G4316" s="34"/>
      <c r="H4316" s="32"/>
      <c r="I4316" s="35"/>
      <c r="J4316" s="34"/>
      <c r="K4316" s="32"/>
      <c r="L4316" s="33"/>
      <c r="M4316" s="32"/>
      <c r="O4316" s="24"/>
    </row>
    <row r="4317" spans="2:15" s="23" customFormat="1" ht="21" customHeight="1">
      <c r="B4317" s="39"/>
      <c r="C4317" s="38"/>
      <c r="D4317" s="37"/>
      <c r="E4317" s="36"/>
      <c r="F4317" s="35"/>
      <c r="G4317" s="34"/>
      <c r="H4317" s="32"/>
      <c r="I4317" s="35"/>
      <c r="J4317" s="34"/>
      <c r="K4317" s="32"/>
      <c r="L4317" s="33"/>
      <c r="M4317" s="32"/>
      <c r="O4317" s="24"/>
    </row>
    <row r="4318" spans="2:15" s="23" customFormat="1" ht="21" customHeight="1">
      <c r="B4318" s="31"/>
      <c r="C4318" s="30"/>
      <c r="D4318" s="29"/>
      <c r="E4318" s="28"/>
      <c r="F4318" s="26"/>
      <c r="G4318" s="27"/>
      <c r="H4318" s="25"/>
      <c r="I4318" s="26"/>
      <c r="J4318" s="27"/>
      <c r="K4318" s="25"/>
      <c r="L4318" s="26"/>
      <c r="M4318" s="25"/>
      <c r="O4318" s="24"/>
    </row>
    <row r="4319" spans="2:15" s="23" customFormat="1" ht="21" customHeight="1">
      <c r="B4319" s="31"/>
      <c r="C4319" s="30"/>
      <c r="D4319" s="29"/>
      <c r="E4319" s="28"/>
      <c r="F4319" s="26"/>
      <c r="G4319" s="27"/>
      <c r="H4319" s="25"/>
      <c r="I4319" s="26"/>
      <c r="J4319" s="27"/>
      <c r="K4319" s="25"/>
      <c r="L4319" s="26"/>
      <c r="M4319" s="25"/>
      <c r="O4319" s="24"/>
    </row>
    <row r="4320" spans="2:15" ht="21" customHeight="1">
      <c r="F4320" s="20"/>
      <c r="G4320" s="21"/>
      <c r="H4320" s="22"/>
      <c r="I4320" s="20"/>
      <c r="J4320" s="21"/>
      <c r="K4320" s="21"/>
      <c r="L4320" s="20"/>
      <c r="M4320" s="19"/>
    </row>
    <row r="4321" spans="2:16" ht="21" customHeight="1">
      <c r="B4321" s="58"/>
      <c r="C4321" s="58"/>
      <c r="D4321" s="58"/>
      <c r="E4321" s="58"/>
      <c r="F4321" s="58"/>
      <c r="G4321" s="57"/>
      <c r="H4321" s="56"/>
      <c r="I4321" s="55"/>
      <c r="J4321" s="55"/>
      <c r="K4321" s="55"/>
      <c r="L4321" s="55"/>
      <c r="M4321" s="55"/>
      <c r="O4321" s="511"/>
      <c r="P4321" s="511"/>
    </row>
    <row r="4322" spans="2:16" ht="21" customHeight="1">
      <c r="B4322" s="54"/>
      <c r="C4322" s="53"/>
      <c r="D4322" s="53"/>
      <c r="E4322" s="53"/>
      <c r="F4322" s="53"/>
      <c r="G4322" s="21"/>
      <c r="H4322" s="22"/>
      <c r="I4322" s="20"/>
      <c r="J4322" s="21"/>
      <c r="K4322" s="21"/>
      <c r="L4322" s="52"/>
      <c r="M4322" s="51"/>
    </row>
    <row r="4323" spans="2:16" ht="21" customHeight="1">
      <c r="F4323" s="20"/>
      <c r="G4323" s="21"/>
      <c r="H4323" s="22"/>
      <c r="I4323" s="20"/>
      <c r="J4323" s="21"/>
      <c r="K4323" s="21"/>
      <c r="L4323" s="20"/>
      <c r="M4323" s="50"/>
    </row>
    <row r="4324" spans="2:16" s="23" customFormat="1" ht="21" customHeight="1">
      <c r="C4324" s="49"/>
      <c r="D4324" s="49"/>
      <c r="E4324" s="44"/>
      <c r="F4324" s="41"/>
      <c r="G4324" s="41"/>
      <c r="H4324" s="41"/>
      <c r="I4324" s="41"/>
      <c r="J4324" s="48"/>
      <c r="K4324" s="41"/>
      <c r="L4324" s="48"/>
      <c r="M4324" s="47"/>
      <c r="O4324" s="24"/>
    </row>
    <row r="4325" spans="2:16" s="23" customFormat="1" ht="21" customHeight="1">
      <c r="B4325" s="46"/>
      <c r="C4325" s="45"/>
      <c r="D4325" s="45"/>
      <c r="E4325" s="44"/>
      <c r="F4325" s="42"/>
      <c r="G4325" s="41"/>
      <c r="H4325" s="43"/>
      <c r="I4325" s="42"/>
      <c r="J4325" s="41"/>
      <c r="K4325" s="41"/>
      <c r="L4325" s="42"/>
      <c r="M4325" s="41"/>
      <c r="O4325" s="24"/>
    </row>
    <row r="4326" spans="2:16" s="23" customFormat="1" ht="21" customHeight="1">
      <c r="B4326" s="39"/>
      <c r="C4326" s="40"/>
      <c r="D4326" s="37"/>
      <c r="E4326" s="36"/>
      <c r="F4326" s="35"/>
      <c r="G4326" s="34"/>
      <c r="H4326" s="32"/>
      <c r="I4326" s="35"/>
      <c r="J4326" s="34"/>
      <c r="K4326" s="32"/>
      <c r="L4326" s="33"/>
      <c r="M4326" s="32"/>
      <c r="O4326" s="24"/>
    </row>
    <row r="4327" spans="2:16" s="23" customFormat="1" ht="21" customHeight="1">
      <c r="B4327" s="39"/>
      <c r="C4327" s="40"/>
      <c r="D4327" s="37"/>
      <c r="E4327" s="36"/>
      <c r="F4327" s="35"/>
      <c r="G4327" s="34"/>
      <c r="H4327" s="32"/>
      <c r="I4327" s="35"/>
      <c r="J4327" s="34"/>
      <c r="K4327" s="32"/>
      <c r="L4327" s="33"/>
      <c r="M4327" s="32"/>
      <c r="O4327" s="24"/>
    </row>
    <row r="4328" spans="2:16" s="23" customFormat="1" ht="21" customHeight="1">
      <c r="B4328" s="39"/>
      <c r="C4328" s="40"/>
      <c r="D4328" s="37"/>
      <c r="E4328" s="36"/>
      <c r="F4328" s="35"/>
      <c r="G4328" s="34"/>
      <c r="H4328" s="32"/>
      <c r="I4328" s="35"/>
      <c r="J4328" s="34"/>
      <c r="K4328" s="32"/>
      <c r="L4328" s="33"/>
      <c r="M4328" s="32"/>
      <c r="O4328" s="24"/>
    </row>
    <row r="4329" spans="2:16" s="23" customFormat="1" ht="21" customHeight="1">
      <c r="B4329" s="39"/>
      <c r="C4329" s="40"/>
      <c r="D4329" s="37"/>
      <c r="E4329" s="36"/>
      <c r="F4329" s="35"/>
      <c r="G4329" s="34"/>
      <c r="H4329" s="32"/>
      <c r="I4329" s="35"/>
      <c r="J4329" s="34"/>
      <c r="K4329" s="32"/>
      <c r="L4329" s="33"/>
      <c r="M4329" s="32"/>
      <c r="O4329" s="24"/>
    </row>
    <row r="4330" spans="2:16" s="23" customFormat="1" ht="21" customHeight="1">
      <c r="B4330" s="39"/>
      <c r="C4330" s="40"/>
      <c r="D4330" s="37"/>
      <c r="E4330" s="36"/>
      <c r="F4330" s="35"/>
      <c r="G4330" s="34"/>
      <c r="H4330" s="32"/>
      <c r="I4330" s="35"/>
      <c r="J4330" s="34"/>
      <c r="K4330" s="32"/>
      <c r="L4330" s="33"/>
      <c r="M4330" s="32"/>
      <c r="O4330" s="24"/>
    </row>
    <row r="4331" spans="2:16" s="23" customFormat="1" ht="21" customHeight="1">
      <c r="B4331" s="39"/>
      <c r="C4331" s="40"/>
      <c r="D4331" s="37"/>
      <c r="E4331" s="36"/>
      <c r="F4331" s="35"/>
      <c r="G4331" s="34"/>
      <c r="H4331" s="32"/>
      <c r="I4331" s="35"/>
      <c r="J4331" s="34"/>
      <c r="K4331" s="32"/>
      <c r="L4331" s="33"/>
      <c r="M4331" s="32"/>
      <c r="O4331" s="24"/>
    </row>
    <row r="4332" spans="2:16" s="23" customFormat="1" ht="21" customHeight="1">
      <c r="B4332" s="39"/>
      <c r="C4332" s="40"/>
      <c r="D4332" s="37"/>
      <c r="E4332" s="36"/>
      <c r="F4332" s="35"/>
      <c r="G4332" s="34"/>
      <c r="H4332" s="32"/>
      <c r="I4332" s="35"/>
      <c r="J4332" s="34"/>
      <c r="K4332" s="32"/>
      <c r="L4332" s="33"/>
      <c r="M4332" s="32"/>
      <c r="O4332" s="24"/>
    </row>
    <row r="4333" spans="2:16" s="23" customFormat="1" ht="21" customHeight="1">
      <c r="B4333" s="39"/>
      <c r="C4333" s="40"/>
      <c r="D4333" s="37"/>
      <c r="E4333" s="36"/>
      <c r="F4333" s="35"/>
      <c r="G4333" s="34"/>
      <c r="H4333" s="32"/>
      <c r="I4333" s="35"/>
      <c r="J4333" s="34"/>
      <c r="K4333" s="32"/>
      <c r="L4333" s="33"/>
      <c r="M4333" s="32"/>
      <c r="O4333" s="24"/>
    </row>
    <row r="4334" spans="2:16" s="23" customFormat="1" ht="21" customHeight="1">
      <c r="B4334" s="39"/>
      <c r="C4334" s="40"/>
      <c r="D4334" s="37"/>
      <c r="E4334" s="36"/>
      <c r="F4334" s="35"/>
      <c r="G4334" s="34"/>
      <c r="H4334" s="32"/>
      <c r="I4334" s="35"/>
      <c r="J4334" s="34"/>
      <c r="K4334" s="32"/>
      <c r="L4334" s="33"/>
      <c r="M4334" s="32"/>
      <c r="O4334" s="24"/>
    </row>
    <row r="4335" spans="2:16" s="23" customFormat="1" ht="21" customHeight="1">
      <c r="B4335" s="39"/>
      <c r="C4335" s="40"/>
      <c r="D4335" s="37"/>
      <c r="E4335" s="36"/>
      <c r="F4335" s="35"/>
      <c r="G4335" s="34"/>
      <c r="H4335" s="32"/>
      <c r="I4335" s="35"/>
      <c r="J4335" s="34"/>
      <c r="K4335" s="32"/>
      <c r="L4335" s="33"/>
      <c r="M4335" s="32"/>
      <c r="O4335" s="24"/>
    </row>
    <row r="4336" spans="2:16" s="23" customFormat="1" ht="21" customHeight="1">
      <c r="B4336" s="39"/>
      <c r="C4336" s="40"/>
      <c r="D4336" s="37"/>
      <c r="E4336" s="36"/>
      <c r="F4336" s="35"/>
      <c r="G4336" s="34"/>
      <c r="H4336" s="32"/>
      <c r="I4336" s="35"/>
      <c r="J4336" s="34"/>
      <c r="K4336" s="32"/>
      <c r="L4336" s="33"/>
      <c r="M4336" s="32"/>
      <c r="O4336" s="24"/>
    </row>
    <row r="4337" spans="2:16" s="23" customFormat="1" ht="21" customHeight="1">
      <c r="B4337" s="39"/>
      <c r="C4337" s="40"/>
      <c r="D4337" s="37"/>
      <c r="E4337" s="36"/>
      <c r="F4337" s="35"/>
      <c r="G4337" s="34"/>
      <c r="H4337" s="32"/>
      <c r="I4337" s="35"/>
      <c r="J4337" s="34"/>
      <c r="K4337" s="32"/>
      <c r="L4337" s="33"/>
      <c r="M4337" s="32"/>
      <c r="O4337" s="24"/>
    </row>
    <row r="4338" spans="2:16" s="23" customFormat="1" ht="21" customHeight="1">
      <c r="B4338" s="39"/>
      <c r="C4338" s="40"/>
      <c r="D4338" s="37"/>
      <c r="E4338" s="36"/>
      <c r="F4338" s="35"/>
      <c r="G4338" s="34"/>
      <c r="H4338" s="32"/>
      <c r="I4338" s="35"/>
      <c r="J4338" s="34"/>
      <c r="K4338" s="32"/>
      <c r="L4338" s="33"/>
      <c r="M4338" s="32"/>
      <c r="O4338" s="24"/>
    </row>
    <row r="4339" spans="2:16" s="23" customFormat="1" ht="21" customHeight="1">
      <c r="B4339" s="39"/>
      <c r="C4339" s="40"/>
      <c r="D4339" s="37"/>
      <c r="E4339" s="36"/>
      <c r="F4339" s="35"/>
      <c r="G4339" s="34"/>
      <c r="H4339" s="32"/>
      <c r="I4339" s="35"/>
      <c r="J4339" s="34"/>
      <c r="K4339" s="32"/>
      <c r="L4339" s="33"/>
      <c r="M4339" s="32"/>
      <c r="O4339" s="24"/>
    </row>
    <row r="4340" spans="2:16" s="23" customFormat="1" ht="21" customHeight="1">
      <c r="B4340" s="39"/>
      <c r="C4340" s="40"/>
      <c r="D4340" s="37"/>
      <c r="E4340" s="36"/>
      <c r="F4340" s="35"/>
      <c r="G4340" s="34"/>
      <c r="H4340" s="32"/>
      <c r="I4340" s="35"/>
      <c r="J4340" s="34"/>
      <c r="K4340" s="32"/>
      <c r="L4340" s="33"/>
      <c r="M4340" s="32"/>
      <c r="O4340" s="24"/>
    </row>
    <row r="4341" spans="2:16" s="23" customFormat="1" ht="21" customHeight="1">
      <c r="B4341" s="39"/>
      <c r="C4341" s="38"/>
      <c r="D4341" s="37"/>
      <c r="E4341" s="36"/>
      <c r="F4341" s="35"/>
      <c r="G4341" s="34"/>
      <c r="H4341" s="32"/>
      <c r="I4341" s="35"/>
      <c r="J4341" s="34"/>
      <c r="K4341" s="32"/>
      <c r="L4341" s="33"/>
      <c r="M4341" s="32"/>
      <c r="O4341" s="24"/>
    </row>
    <row r="4342" spans="2:16" s="23" customFormat="1" ht="21" customHeight="1">
      <c r="B4342" s="39"/>
      <c r="C4342" s="38"/>
      <c r="D4342" s="37"/>
      <c r="E4342" s="36"/>
      <c r="F4342" s="35"/>
      <c r="G4342" s="34"/>
      <c r="H4342" s="32"/>
      <c r="I4342" s="35"/>
      <c r="J4342" s="34"/>
      <c r="K4342" s="32"/>
      <c r="L4342" s="33"/>
      <c r="M4342" s="32"/>
      <c r="O4342" s="24"/>
    </row>
    <row r="4343" spans="2:16" s="23" customFormat="1" ht="21" customHeight="1">
      <c r="B4343" s="39"/>
      <c r="C4343" s="38"/>
      <c r="D4343" s="37"/>
      <c r="E4343" s="36"/>
      <c r="F4343" s="35"/>
      <c r="G4343" s="34"/>
      <c r="H4343" s="32"/>
      <c r="I4343" s="35"/>
      <c r="J4343" s="34"/>
      <c r="K4343" s="32"/>
      <c r="L4343" s="33"/>
      <c r="M4343" s="32"/>
      <c r="O4343" s="24"/>
    </row>
    <row r="4344" spans="2:16" s="23" customFormat="1" ht="21" customHeight="1">
      <c r="B4344" s="39"/>
      <c r="C4344" s="38"/>
      <c r="D4344" s="37"/>
      <c r="E4344" s="36"/>
      <c r="F4344" s="35"/>
      <c r="G4344" s="34"/>
      <c r="H4344" s="32"/>
      <c r="I4344" s="35"/>
      <c r="J4344" s="34"/>
      <c r="K4344" s="32"/>
      <c r="L4344" s="33"/>
      <c r="M4344" s="32"/>
      <c r="O4344" s="24"/>
    </row>
    <row r="4345" spans="2:16" s="23" customFormat="1" ht="21" customHeight="1">
      <c r="B4345" s="31"/>
      <c r="C4345" s="30"/>
      <c r="D4345" s="29"/>
      <c r="E4345" s="28"/>
      <c r="F4345" s="26"/>
      <c r="G4345" s="27"/>
      <c r="H4345" s="25"/>
      <c r="I4345" s="26"/>
      <c r="J4345" s="27"/>
      <c r="K4345" s="25"/>
      <c r="L4345" s="26"/>
      <c r="M4345" s="25"/>
      <c r="O4345" s="24"/>
    </row>
    <row r="4346" spans="2:16" s="23" customFormat="1" ht="21" customHeight="1">
      <c r="B4346" s="31"/>
      <c r="C4346" s="30"/>
      <c r="D4346" s="29"/>
      <c r="E4346" s="28"/>
      <c r="F4346" s="26"/>
      <c r="G4346" s="27"/>
      <c r="H4346" s="25"/>
      <c r="I4346" s="26"/>
      <c r="J4346" s="27"/>
      <c r="K4346" s="25"/>
      <c r="L4346" s="26"/>
      <c r="M4346" s="25"/>
      <c r="O4346" s="24"/>
    </row>
    <row r="4347" spans="2:16" ht="21" customHeight="1">
      <c r="F4347" s="20"/>
      <c r="G4347" s="21"/>
      <c r="H4347" s="22"/>
      <c r="I4347" s="20"/>
      <c r="J4347" s="21"/>
      <c r="K4347" s="21"/>
      <c r="L4347" s="20"/>
      <c r="M4347" s="19"/>
    </row>
    <row r="4348" spans="2:16" ht="21" customHeight="1">
      <c r="B4348" s="58"/>
      <c r="C4348" s="58"/>
      <c r="D4348" s="58"/>
      <c r="E4348" s="58"/>
      <c r="F4348" s="58"/>
      <c r="G4348" s="57"/>
      <c r="H4348" s="56"/>
      <c r="I4348" s="55"/>
      <c r="J4348" s="55"/>
      <c r="K4348" s="55"/>
      <c r="L4348" s="55"/>
      <c r="M4348" s="55"/>
      <c r="O4348" s="511"/>
      <c r="P4348" s="511"/>
    </row>
    <row r="4349" spans="2:16" ht="21" customHeight="1">
      <c r="B4349" s="54"/>
      <c r="C4349" s="53"/>
      <c r="D4349" s="53"/>
      <c r="E4349" s="53"/>
      <c r="F4349" s="53"/>
      <c r="G4349" s="21"/>
      <c r="H4349" s="22"/>
      <c r="I4349" s="20"/>
      <c r="J4349" s="21"/>
      <c r="K4349" s="21"/>
      <c r="L4349" s="52"/>
      <c r="M4349" s="51"/>
    </row>
    <row r="4350" spans="2:16" ht="21" customHeight="1">
      <c r="F4350" s="20"/>
      <c r="G4350" s="21"/>
      <c r="H4350" s="22"/>
      <c r="I4350" s="20"/>
      <c r="J4350" s="21"/>
      <c r="K4350" s="21"/>
      <c r="L4350" s="20"/>
      <c r="M4350" s="50"/>
    </row>
    <row r="4351" spans="2:16" s="23" customFormat="1" ht="21" customHeight="1">
      <c r="C4351" s="49"/>
      <c r="D4351" s="49"/>
      <c r="E4351" s="44"/>
      <c r="F4351" s="41"/>
      <c r="G4351" s="41"/>
      <c r="H4351" s="41"/>
      <c r="I4351" s="41"/>
      <c r="J4351" s="48"/>
      <c r="K4351" s="41"/>
      <c r="L4351" s="48"/>
      <c r="M4351" s="47"/>
      <c r="O4351" s="24"/>
    </row>
    <row r="4352" spans="2:16" s="23" customFormat="1" ht="21" customHeight="1">
      <c r="B4352" s="46"/>
      <c r="C4352" s="45"/>
      <c r="D4352" s="45"/>
      <c r="E4352" s="44"/>
      <c r="F4352" s="42"/>
      <c r="G4352" s="41"/>
      <c r="H4352" s="43"/>
      <c r="I4352" s="42"/>
      <c r="J4352" s="41"/>
      <c r="K4352" s="41"/>
      <c r="L4352" s="42"/>
      <c r="M4352" s="41"/>
      <c r="O4352" s="24"/>
    </row>
    <row r="4353" spans="2:15" s="23" customFormat="1" ht="21" customHeight="1">
      <c r="B4353" s="39"/>
      <c r="C4353" s="40"/>
      <c r="D4353" s="37"/>
      <c r="E4353" s="36"/>
      <c r="F4353" s="35"/>
      <c r="G4353" s="34"/>
      <c r="H4353" s="32"/>
      <c r="I4353" s="35"/>
      <c r="J4353" s="34"/>
      <c r="K4353" s="32"/>
      <c r="L4353" s="33"/>
      <c r="M4353" s="32"/>
      <c r="O4353" s="24"/>
    </row>
    <row r="4354" spans="2:15" s="23" customFormat="1" ht="21" customHeight="1">
      <c r="B4354" s="39"/>
      <c r="C4354" s="40"/>
      <c r="D4354" s="37"/>
      <c r="E4354" s="36"/>
      <c r="F4354" s="35"/>
      <c r="G4354" s="34"/>
      <c r="H4354" s="32"/>
      <c r="I4354" s="35"/>
      <c r="J4354" s="34"/>
      <c r="K4354" s="32"/>
      <c r="L4354" s="33"/>
      <c r="M4354" s="32"/>
      <c r="O4354" s="24"/>
    </row>
    <row r="4355" spans="2:15" s="23" customFormat="1" ht="21" customHeight="1">
      <c r="B4355" s="39"/>
      <c r="C4355" s="40"/>
      <c r="D4355" s="37"/>
      <c r="E4355" s="36"/>
      <c r="F4355" s="35"/>
      <c r="G4355" s="34"/>
      <c r="H4355" s="32"/>
      <c r="I4355" s="35"/>
      <c r="J4355" s="34"/>
      <c r="K4355" s="32"/>
      <c r="L4355" s="33"/>
      <c r="M4355" s="32"/>
      <c r="O4355" s="24"/>
    </row>
    <row r="4356" spans="2:15" s="23" customFormat="1" ht="21" customHeight="1">
      <c r="B4356" s="39"/>
      <c r="C4356" s="40"/>
      <c r="D4356" s="37"/>
      <c r="E4356" s="36"/>
      <c r="F4356" s="35"/>
      <c r="G4356" s="34"/>
      <c r="H4356" s="32"/>
      <c r="I4356" s="35"/>
      <c r="J4356" s="34"/>
      <c r="K4356" s="32"/>
      <c r="L4356" s="33"/>
      <c r="M4356" s="32"/>
      <c r="O4356" s="24"/>
    </row>
    <row r="4357" spans="2:15" s="23" customFormat="1" ht="21" customHeight="1">
      <c r="B4357" s="39"/>
      <c r="C4357" s="40"/>
      <c r="D4357" s="37"/>
      <c r="E4357" s="36"/>
      <c r="F4357" s="35"/>
      <c r="G4357" s="34"/>
      <c r="H4357" s="32"/>
      <c r="I4357" s="35"/>
      <c r="J4357" s="34"/>
      <c r="K4357" s="32"/>
      <c r="L4357" s="33"/>
      <c r="M4357" s="32"/>
      <c r="O4357" s="24"/>
    </row>
    <row r="4358" spans="2:15" s="23" customFormat="1" ht="21" customHeight="1">
      <c r="B4358" s="39"/>
      <c r="C4358" s="40"/>
      <c r="D4358" s="37"/>
      <c r="E4358" s="36"/>
      <c r="F4358" s="35"/>
      <c r="G4358" s="34"/>
      <c r="H4358" s="32"/>
      <c r="I4358" s="35"/>
      <c r="J4358" s="34"/>
      <c r="K4358" s="32"/>
      <c r="L4358" s="33"/>
      <c r="M4358" s="32"/>
      <c r="O4358" s="24"/>
    </row>
    <row r="4359" spans="2:15" s="23" customFormat="1" ht="21" customHeight="1">
      <c r="B4359" s="39"/>
      <c r="C4359" s="40"/>
      <c r="D4359" s="37"/>
      <c r="E4359" s="36"/>
      <c r="F4359" s="35"/>
      <c r="G4359" s="34"/>
      <c r="H4359" s="32"/>
      <c r="I4359" s="35"/>
      <c r="J4359" s="34"/>
      <c r="K4359" s="32"/>
      <c r="L4359" s="33"/>
      <c r="M4359" s="32"/>
      <c r="O4359" s="24"/>
    </row>
    <row r="4360" spans="2:15" s="23" customFormat="1" ht="21" customHeight="1">
      <c r="B4360" s="39"/>
      <c r="C4360" s="40"/>
      <c r="D4360" s="37"/>
      <c r="E4360" s="36"/>
      <c r="F4360" s="35"/>
      <c r="G4360" s="34"/>
      <c r="H4360" s="32"/>
      <c r="I4360" s="35"/>
      <c r="J4360" s="34"/>
      <c r="K4360" s="32"/>
      <c r="L4360" s="33"/>
      <c r="M4360" s="32"/>
      <c r="O4360" s="24"/>
    </row>
    <row r="4361" spans="2:15" s="23" customFormat="1" ht="21" customHeight="1">
      <c r="B4361" s="39"/>
      <c r="C4361" s="40"/>
      <c r="D4361" s="37"/>
      <c r="E4361" s="36"/>
      <c r="F4361" s="35"/>
      <c r="G4361" s="34"/>
      <c r="H4361" s="32"/>
      <c r="I4361" s="35"/>
      <c r="J4361" s="34"/>
      <c r="K4361" s="32"/>
      <c r="L4361" s="33"/>
      <c r="M4361" s="32"/>
      <c r="O4361" s="24"/>
    </row>
    <row r="4362" spans="2:15" s="23" customFormat="1" ht="21" customHeight="1">
      <c r="B4362" s="39"/>
      <c r="C4362" s="40"/>
      <c r="D4362" s="37"/>
      <c r="E4362" s="36"/>
      <c r="F4362" s="35"/>
      <c r="G4362" s="34"/>
      <c r="H4362" s="32"/>
      <c r="I4362" s="35"/>
      <c r="J4362" s="34"/>
      <c r="K4362" s="32"/>
      <c r="L4362" s="33"/>
      <c r="M4362" s="32"/>
      <c r="O4362" s="24"/>
    </row>
    <row r="4363" spans="2:15" s="23" customFormat="1" ht="21" customHeight="1">
      <c r="B4363" s="39"/>
      <c r="C4363" s="40"/>
      <c r="D4363" s="37"/>
      <c r="E4363" s="36"/>
      <c r="F4363" s="35"/>
      <c r="G4363" s="34"/>
      <c r="H4363" s="32"/>
      <c r="I4363" s="35"/>
      <c r="J4363" s="34"/>
      <c r="K4363" s="32"/>
      <c r="L4363" s="33"/>
      <c r="M4363" s="32"/>
      <c r="O4363" s="24"/>
    </row>
    <row r="4364" spans="2:15" s="23" customFormat="1" ht="21" customHeight="1">
      <c r="B4364" s="39"/>
      <c r="C4364" s="40"/>
      <c r="D4364" s="37"/>
      <c r="E4364" s="36"/>
      <c r="F4364" s="35"/>
      <c r="G4364" s="34"/>
      <c r="H4364" s="32"/>
      <c r="I4364" s="35"/>
      <c r="J4364" s="34"/>
      <c r="K4364" s="32"/>
      <c r="L4364" s="33"/>
      <c r="M4364" s="32"/>
      <c r="O4364" s="24"/>
    </row>
    <row r="4365" spans="2:15" s="23" customFormat="1" ht="21" customHeight="1">
      <c r="B4365" s="39"/>
      <c r="C4365" s="40"/>
      <c r="D4365" s="37"/>
      <c r="E4365" s="36"/>
      <c r="F4365" s="35"/>
      <c r="G4365" s="34"/>
      <c r="H4365" s="32"/>
      <c r="I4365" s="35"/>
      <c r="J4365" s="34"/>
      <c r="K4365" s="32"/>
      <c r="L4365" s="33"/>
      <c r="M4365" s="32"/>
      <c r="O4365" s="24"/>
    </row>
    <row r="4366" spans="2:15" s="23" customFormat="1" ht="21" customHeight="1">
      <c r="B4366" s="39"/>
      <c r="C4366" s="40"/>
      <c r="D4366" s="37"/>
      <c r="E4366" s="36"/>
      <c r="F4366" s="35"/>
      <c r="G4366" s="34"/>
      <c r="H4366" s="32"/>
      <c r="I4366" s="35"/>
      <c r="J4366" s="34"/>
      <c r="K4366" s="32"/>
      <c r="L4366" s="33"/>
      <c r="M4366" s="32"/>
      <c r="O4366" s="24"/>
    </row>
    <row r="4367" spans="2:15" s="23" customFormat="1" ht="21" customHeight="1">
      <c r="B4367" s="39"/>
      <c r="C4367" s="40"/>
      <c r="D4367" s="37"/>
      <c r="E4367" s="36"/>
      <c r="F4367" s="35"/>
      <c r="G4367" s="34"/>
      <c r="H4367" s="32"/>
      <c r="I4367" s="35"/>
      <c r="J4367" s="34"/>
      <c r="K4367" s="32"/>
      <c r="L4367" s="33"/>
      <c r="M4367" s="32"/>
      <c r="O4367" s="24"/>
    </row>
    <row r="4368" spans="2:15" s="23" customFormat="1" ht="21" customHeight="1">
      <c r="B4368" s="39"/>
      <c r="C4368" s="38"/>
      <c r="D4368" s="37"/>
      <c r="E4368" s="36"/>
      <c r="F4368" s="35"/>
      <c r="G4368" s="34"/>
      <c r="H4368" s="32"/>
      <c r="I4368" s="35"/>
      <c r="J4368" s="34"/>
      <c r="K4368" s="32"/>
      <c r="L4368" s="33"/>
      <c r="M4368" s="32"/>
      <c r="O4368" s="24"/>
    </row>
    <row r="4369" spans="2:16" s="23" customFormat="1" ht="21" customHeight="1">
      <c r="B4369" s="39"/>
      <c r="C4369" s="38"/>
      <c r="D4369" s="37"/>
      <c r="E4369" s="36"/>
      <c r="F4369" s="35"/>
      <c r="G4369" s="34"/>
      <c r="H4369" s="32"/>
      <c r="I4369" s="35"/>
      <c r="J4369" s="34"/>
      <c r="K4369" s="32"/>
      <c r="L4369" s="33"/>
      <c r="M4369" s="32"/>
      <c r="O4369" s="24"/>
    </row>
    <row r="4370" spans="2:16" s="23" customFormat="1" ht="21" customHeight="1">
      <c r="B4370" s="39"/>
      <c r="C4370" s="38"/>
      <c r="D4370" s="37"/>
      <c r="E4370" s="36"/>
      <c r="F4370" s="35"/>
      <c r="G4370" s="34"/>
      <c r="H4370" s="32"/>
      <c r="I4370" s="35"/>
      <c r="J4370" s="34"/>
      <c r="K4370" s="32"/>
      <c r="L4370" s="33"/>
      <c r="M4370" s="32"/>
      <c r="O4370" s="24"/>
    </row>
    <row r="4371" spans="2:16" s="23" customFormat="1" ht="21" customHeight="1">
      <c r="B4371" s="39"/>
      <c r="C4371" s="38"/>
      <c r="D4371" s="37"/>
      <c r="E4371" s="36"/>
      <c r="F4371" s="35"/>
      <c r="G4371" s="34"/>
      <c r="H4371" s="32"/>
      <c r="I4371" s="35"/>
      <c r="J4371" s="34"/>
      <c r="K4371" s="32"/>
      <c r="L4371" s="33"/>
      <c r="M4371" s="32"/>
      <c r="O4371" s="24"/>
    </row>
    <row r="4372" spans="2:16" s="23" customFormat="1" ht="21" customHeight="1">
      <c r="B4372" s="31"/>
      <c r="C4372" s="30"/>
      <c r="D4372" s="29"/>
      <c r="E4372" s="28"/>
      <c r="F4372" s="26"/>
      <c r="G4372" s="27"/>
      <c r="H4372" s="25"/>
      <c r="I4372" s="26"/>
      <c r="J4372" s="27"/>
      <c r="K4372" s="25"/>
      <c r="L4372" s="26"/>
      <c r="M4372" s="25"/>
      <c r="O4372" s="24"/>
    </row>
    <row r="4373" spans="2:16" s="23" customFormat="1" ht="21" customHeight="1">
      <c r="B4373" s="31"/>
      <c r="C4373" s="30"/>
      <c r="D4373" s="29"/>
      <c r="E4373" s="28"/>
      <c r="F4373" s="26"/>
      <c r="G4373" s="27"/>
      <c r="H4373" s="25"/>
      <c r="I4373" s="26"/>
      <c r="J4373" s="27"/>
      <c r="K4373" s="25"/>
      <c r="L4373" s="26"/>
      <c r="M4373" s="25"/>
      <c r="O4373" s="24"/>
    </row>
    <row r="4374" spans="2:16" ht="21" customHeight="1">
      <c r="F4374" s="20"/>
      <c r="G4374" s="21"/>
      <c r="H4374" s="22"/>
      <c r="I4374" s="20"/>
      <c r="J4374" s="21"/>
      <c r="K4374" s="21"/>
      <c r="L4374" s="20"/>
      <c r="M4374" s="19"/>
    </row>
    <row r="4375" spans="2:16" ht="21" customHeight="1">
      <c r="B4375" s="58"/>
      <c r="C4375" s="58"/>
      <c r="D4375" s="58"/>
      <c r="E4375" s="58"/>
      <c r="F4375" s="58"/>
      <c r="G4375" s="57"/>
      <c r="H4375" s="56"/>
      <c r="I4375" s="55"/>
      <c r="J4375" s="55"/>
      <c r="K4375" s="55"/>
      <c r="L4375" s="55"/>
      <c r="M4375" s="55"/>
      <c r="O4375" s="511"/>
      <c r="P4375" s="511"/>
    </row>
    <row r="4376" spans="2:16" ht="21" customHeight="1">
      <c r="B4376" s="54"/>
      <c r="C4376" s="53"/>
      <c r="D4376" s="53"/>
      <c r="E4376" s="53"/>
      <c r="F4376" s="53"/>
      <c r="G4376" s="21"/>
      <c r="H4376" s="22"/>
      <c r="I4376" s="20"/>
      <c r="J4376" s="21"/>
      <c r="K4376" s="21"/>
      <c r="L4376" s="52"/>
      <c r="M4376" s="51"/>
    </row>
    <row r="4377" spans="2:16" ht="21" customHeight="1">
      <c r="F4377" s="20"/>
      <c r="G4377" s="21"/>
      <c r="H4377" s="22"/>
      <c r="I4377" s="20"/>
      <c r="J4377" s="21"/>
      <c r="K4377" s="21"/>
      <c r="L4377" s="20"/>
      <c r="M4377" s="50"/>
    </row>
    <row r="4378" spans="2:16" s="23" customFormat="1" ht="21" customHeight="1">
      <c r="C4378" s="49"/>
      <c r="D4378" s="49"/>
      <c r="E4378" s="44"/>
      <c r="F4378" s="41"/>
      <c r="G4378" s="41"/>
      <c r="H4378" s="41"/>
      <c r="I4378" s="41"/>
      <c r="J4378" s="48"/>
      <c r="K4378" s="41"/>
      <c r="L4378" s="48"/>
      <c r="M4378" s="47"/>
      <c r="O4378" s="24"/>
    </row>
    <row r="4379" spans="2:16" s="23" customFormat="1" ht="21" customHeight="1">
      <c r="B4379" s="46"/>
      <c r="C4379" s="45"/>
      <c r="D4379" s="45"/>
      <c r="E4379" s="44"/>
      <c r="F4379" s="42"/>
      <c r="G4379" s="41"/>
      <c r="H4379" s="43"/>
      <c r="I4379" s="42"/>
      <c r="J4379" s="41"/>
      <c r="K4379" s="41"/>
      <c r="L4379" s="42"/>
      <c r="M4379" s="41"/>
      <c r="O4379" s="24"/>
    </row>
    <row r="4380" spans="2:16" s="23" customFormat="1" ht="21" customHeight="1">
      <c r="B4380" s="39"/>
      <c r="C4380" s="40"/>
      <c r="D4380" s="37"/>
      <c r="E4380" s="36"/>
      <c r="F4380" s="35"/>
      <c r="G4380" s="34"/>
      <c r="H4380" s="32"/>
      <c r="I4380" s="35"/>
      <c r="J4380" s="34"/>
      <c r="K4380" s="32"/>
      <c r="L4380" s="33"/>
      <c r="M4380" s="32"/>
      <c r="O4380" s="24"/>
    </row>
    <row r="4381" spans="2:16" s="23" customFormat="1" ht="21" customHeight="1">
      <c r="B4381" s="39"/>
      <c r="C4381" s="40"/>
      <c r="D4381" s="37"/>
      <c r="E4381" s="36"/>
      <c r="F4381" s="35"/>
      <c r="G4381" s="34"/>
      <c r="H4381" s="32"/>
      <c r="I4381" s="35"/>
      <c r="J4381" s="34"/>
      <c r="K4381" s="32"/>
      <c r="L4381" s="33"/>
      <c r="M4381" s="32"/>
      <c r="O4381" s="24"/>
    </row>
    <row r="4382" spans="2:16" s="23" customFormat="1" ht="21" customHeight="1">
      <c r="B4382" s="39"/>
      <c r="C4382" s="40"/>
      <c r="D4382" s="37"/>
      <c r="E4382" s="36"/>
      <c r="F4382" s="35"/>
      <c r="G4382" s="34"/>
      <c r="H4382" s="32"/>
      <c r="I4382" s="35"/>
      <c r="J4382" s="34"/>
      <c r="K4382" s="32"/>
      <c r="L4382" s="33"/>
      <c r="M4382" s="32"/>
      <c r="O4382" s="24"/>
    </row>
    <row r="4383" spans="2:16" s="23" customFormat="1" ht="21" customHeight="1">
      <c r="B4383" s="39"/>
      <c r="C4383" s="40"/>
      <c r="D4383" s="37"/>
      <c r="E4383" s="36"/>
      <c r="F4383" s="35"/>
      <c r="G4383" s="34"/>
      <c r="H4383" s="32"/>
      <c r="I4383" s="35"/>
      <c r="J4383" s="34"/>
      <c r="K4383" s="32"/>
      <c r="L4383" s="33"/>
      <c r="M4383" s="32"/>
      <c r="O4383" s="24"/>
    </row>
    <row r="4384" spans="2:16" s="23" customFormat="1" ht="21" customHeight="1">
      <c r="B4384" s="39"/>
      <c r="C4384" s="40"/>
      <c r="D4384" s="37"/>
      <c r="E4384" s="36"/>
      <c r="F4384" s="35"/>
      <c r="G4384" s="34"/>
      <c r="H4384" s="32"/>
      <c r="I4384" s="35"/>
      <c r="J4384" s="34"/>
      <c r="K4384" s="32"/>
      <c r="L4384" s="33"/>
      <c r="M4384" s="32"/>
      <c r="O4384" s="24"/>
    </row>
    <row r="4385" spans="2:15" s="23" customFormat="1" ht="21" customHeight="1">
      <c r="B4385" s="39"/>
      <c r="C4385" s="40"/>
      <c r="D4385" s="37"/>
      <c r="E4385" s="36"/>
      <c r="F4385" s="35"/>
      <c r="G4385" s="34"/>
      <c r="H4385" s="32"/>
      <c r="I4385" s="35"/>
      <c r="J4385" s="34"/>
      <c r="K4385" s="32"/>
      <c r="L4385" s="33"/>
      <c r="M4385" s="32"/>
      <c r="O4385" s="24"/>
    </row>
    <row r="4386" spans="2:15" s="23" customFormat="1" ht="21" customHeight="1">
      <c r="B4386" s="39"/>
      <c r="C4386" s="40"/>
      <c r="D4386" s="37"/>
      <c r="E4386" s="36"/>
      <c r="F4386" s="35"/>
      <c r="G4386" s="34"/>
      <c r="H4386" s="32"/>
      <c r="I4386" s="35"/>
      <c r="J4386" s="34"/>
      <c r="K4386" s="32"/>
      <c r="L4386" s="33"/>
      <c r="M4386" s="32"/>
      <c r="O4386" s="24"/>
    </row>
    <row r="4387" spans="2:15" s="23" customFormat="1" ht="21" customHeight="1">
      <c r="B4387" s="39"/>
      <c r="C4387" s="40"/>
      <c r="D4387" s="37"/>
      <c r="E4387" s="36"/>
      <c r="F4387" s="35"/>
      <c r="G4387" s="34"/>
      <c r="H4387" s="32"/>
      <c r="I4387" s="35"/>
      <c r="J4387" s="34"/>
      <c r="K4387" s="32"/>
      <c r="L4387" s="33"/>
      <c r="M4387" s="32"/>
      <c r="O4387" s="24"/>
    </row>
    <row r="4388" spans="2:15" s="23" customFormat="1" ht="21" customHeight="1">
      <c r="B4388" s="39"/>
      <c r="C4388" s="40"/>
      <c r="D4388" s="37"/>
      <c r="E4388" s="36"/>
      <c r="F4388" s="35"/>
      <c r="G4388" s="34"/>
      <c r="H4388" s="32"/>
      <c r="I4388" s="35"/>
      <c r="J4388" s="34"/>
      <c r="K4388" s="32"/>
      <c r="L4388" s="33"/>
      <c r="M4388" s="32"/>
      <c r="O4388" s="24"/>
    </row>
    <row r="4389" spans="2:15" s="23" customFormat="1" ht="21" customHeight="1">
      <c r="B4389" s="39"/>
      <c r="C4389" s="40"/>
      <c r="D4389" s="37"/>
      <c r="E4389" s="36"/>
      <c r="F4389" s="35"/>
      <c r="G4389" s="34"/>
      <c r="H4389" s="32"/>
      <c r="I4389" s="35"/>
      <c r="J4389" s="34"/>
      <c r="K4389" s="32"/>
      <c r="L4389" s="33"/>
      <c r="M4389" s="32"/>
      <c r="O4389" s="24"/>
    </row>
    <row r="4390" spans="2:15" s="23" customFormat="1" ht="21" customHeight="1">
      <c r="B4390" s="39"/>
      <c r="C4390" s="40"/>
      <c r="D4390" s="37"/>
      <c r="E4390" s="36"/>
      <c r="F4390" s="35"/>
      <c r="G4390" s="34"/>
      <c r="H4390" s="32"/>
      <c r="I4390" s="35"/>
      <c r="J4390" s="34"/>
      <c r="K4390" s="32"/>
      <c r="L4390" s="33"/>
      <c r="M4390" s="32"/>
      <c r="O4390" s="24"/>
    </row>
    <row r="4391" spans="2:15" s="23" customFormat="1" ht="21" customHeight="1">
      <c r="B4391" s="39"/>
      <c r="C4391" s="40"/>
      <c r="D4391" s="37"/>
      <c r="E4391" s="36"/>
      <c r="F4391" s="35"/>
      <c r="G4391" s="34"/>
      <c r="H4391" s="32"/>
      <c r="I4391" s="35"/>
      <c r="J4391" s="34"/>
      <c r="K4391" s="32"/>
      <c r="L4391" s="33"/>
      <c r="M4391" s="32"/>
      <c r="O4391" s="24"/>
    </row>
    <row r="4392" spans="2:15" s="23" customFormat="1" ht="21" customHeight="1">
      <c r="B4392" s="39"/>
      <c r="C4392" s="40"/>
      <c r="D4392" s="37"/>
      <c r="E4392" s="36"/>
      <c r="F4392" s="35"/>
      <c r="G4392" s="34"/>
      <c r="H4392" s="32"/>
      <c r="I4392" s="35"/>
      <c r="J4392" s="34"/>
      <c r="K4392" s="32"/>
      <c r="L4392" s="33"/>
      <c r="M4392" s="32"/>
      <c r="O4392" s="24"/>
    </row>
    <row r="4393" spans="2:15" s="23" customFormat="1" ht="21" customHeight="1">
      <c r="B4393" s="39"/>
      <c r="C4393" s="40"/>
      <c r="D4393" s="37"/>
      <c r="E4393" s="36"/>
      <c r="F4393" s="35"/>
      <c r="G4393" s="34"/>
      <c r="H4393" s="32"/>
      <c r="I4393" s="35"/>
      <c r="J4393" s="34"/>
      <c r="K4393" s="32"/>
      <c r="L4393" s="33"/>
      <c r="M4393" s="32"/>
      <c r="O4393" s="24"/>
    </row>
    <row r="4394" spans="2:15" s="23" customFormat="1" ht="21" customHeight="1">
      <c r="B4394" s="39"/>
      <c r="C4394" s="40"/>
      <c r="D4394" s="37"/>
      <c r="E4394" s="36"/>
      <c r="F4394" s="35"/>
      <c r="G4394" s="34"/>
      <c r="H4394" s="32"/>
      <c r="I4394" s="35"/>
      <c r="J4394" s="34"/>
      <c r="K4394" s="32"/>
      <c r="L4394" s="33"/>
      <c r="M4394" s="32"/>
      <c r="O4394" s="24"/>
    </row>
    <row r="4395" spans="2:15" s="23" customFormat="1" ht="21" customHeight="1">
      <c r="B4395" s="39"/>
      <c r="C4395" s="38"/>
      <c r="D4395" s="37"/>
      <c r="E4395" s="36"/>
      <c r="F4395" s="35"/>
      <c r="G4395" s="34"/>
      <c r="H4395" s="32"/>
      <c r="I4395" s="35"/>
      <c r="J4395" s="34"/>
      <c r="K4395" s="32"/>
      <c r="L4395" s="33"/>
      <c r="M4395" s="32"/>
      <c r="O4395" s="24"/>
    </row>
    <row r="4396" spans="2:15" s="23" customFormat="1" ht="21" customHeight="1">
      <c r="B4396" s="39"/>
      <c r="C4396" s="38"/>
      <c r="D4396" s="37"/>
      <c r="E4396" s="36"/>
      <c r="F4396" s="35"/>
      <c r="G4396" s="34"/>
      <c r="H4396" s="32"/>
      <c r="I4396" s="35"/>
      <c r="J4396" s="34"/>
      <c r="K4396" s="32"/>
      <c r="L4396" s="33"/>
      <c r="M4396" s="32"/>
      <c r="O4396" s="24"/>
    </row>
    <row r="4397" spans="2:15" s="23" customFormat="1" ht="21" customHeight="1">
      <c r="B4397" s="39"/>
      <c r="C4397" s="38"/>
      <c r="D4397" s="37"/>
      <c r="E4397" s="36"/>
      <c r="F4397" s="35"/>
      <c r="G4397" s="34"/>
      <c r="H4397" s="32"/>
      <c r="I4397" s="35"/>
      <c r="J4397" s="34"/>
      <c r="K4397" s="32"/>
      <c r="L4397" s="33"/>
      <c r="M4397" s="32"/>
      <c r="O4397" s="24"/>
    </row>
    <row r="4398" spans="2:15" s="23" customFormat="1" ht="21" customHeight="1">
      <c r="B4398" s="39"/>
      <c r="C4398" s="38"/>
      <c r="D4398" s="37"/>
      <c r="E4398" s="36"/>
      <c r="F4398" s="35"/>
      <c r="G4398" s="34"/>
      <c r="H4398" s="32"/>
      <c r="I4398" s="35"/>
      <c r="J4398" s="34"/>
      <c r="K4398" s="32"/>
      <c r="L4398" s="33"/>
      <c r="M4398" s="32"/>
      <c r="O4398" s="24"/>
    </row>
    <row r="4399" spans="2:15" s="23" customFormat="1" ht="21" customHeight="1">
      <c r="B4399" s="31"/>
      <c r="C4399" s="30"/>
      <c r="D4399" s="29"/>
      <c r="E4399" s="28"/>
      <c r="F4399" s="26"/>
      <c r="G4399" s="27"/>
      <c r="H4399" s="25"/>
      <c r="I4399" s="26"/>
      <c r="J4399" s="27"/>
      <c r="K4399" s="25"/>
      <c r="L4399" s="26"/>
      <c r="M4399" s="25"/>
      <c r="O4399" s="24"/>
    </row>
    <row r="4400" spans="2:15" s="23" customFormat="1" ht="21" customHeight="1">
      <c r="B4400" s="31"/>
      <c r="C4400" s="30"/>
      <c r="D4400" s="29"/>
      <c r="E4400" s="28"/>
      <c r="F4400" s="26"/>
      <c r="G4400" s="27"/>
      <c r="H4400" s="25"/>
      <c r="I4400" s="26"/>
      <c r="J4400" s="27"/>
      <c r="K4400" s="25"/>
      <c r="L4400" s="26"/>
      <c r="M4400" s="25"/>
      <c r="O4400" s="24"/>
    </row>
    <row r="4401" spans="2:16" ht="21" customHeight="1">
      <c r="F4401" s="20"/>
      <c r="G4401" s="21"/>
      <c r="H4401" s="22"/>
      <c r="I4401" s="20"/>
      <c r="J4401" s="21"/>
      <c r="K4401" s="21"/>
      <c r="L4401" s="20"/>
      <c r="M4401" s="19"/>
    </row>
    <row r="4402" spans="2:16" ht="21" customHeight="1">
      <c r="B4402" s="58"/>
      <c r="C4402" s="58"/>
      <c r="D4402" s="58"/>
      <c r="E4402" s="58"/>
      <c r="F4402" s="58"/>
      <c r="G4402" s="57"/>
      <c r="H4402" s="56"/>
      <c r="I4402" s="55"/>
      <c r="J4402" s="55"/>
      <c r="K4402" s="55"/>
      <c r="L4402" s="55"/>
      <c r="M4402" s="55"/>
      <c r="O4402" s="511"/>
      <c r="P4402" s="511"/>
    </row>
    <row r="4403" spans="2:16" ht="21" customHeight="1">
      <c r="B4403" s="54"/>
      <c r="C4403" s="53"/>
      <c r="D4403" s="53"/>
      <c r="E4403" s="53"/>
      <c r="F4403" s="53"/>
      <c r="G4403" s="21"/>
      <c r="H4403" s="22"/>
      <c r="I4403" s="20"/>
      <c r="J4403" s="21"/>
      <c r="K4403" s="21"/>
      <c r="L4403" s="52"/>
      <c r="M4403" s="51"/>
    </row>
    <row r="4404" spans="2:16" ht="21" customHeight="1">
      <c r="F4404" s="20"/>
      <c r="G4404" s="21"/>
      <c r="H4404" s="22"/>
      <c r="I4404" s="20"/>
      <c r="J4404" s="21"/>
      <c r="K4404" s="21"/>
      <c r="L4404" s="20"/>
      <c r="M4404" s="50"/>
    </row>
    <row r="4405" spans="2:16" s="23" customFormat="1" ht="21" customHeight="1">
      <c r="C4405" s="49"/>
      <c r="D4405" s="49"/>
      <c r="E4405" s="44"/>
      <c r="F4405" s="41"/>
      <c r="G4405" s="41"/>
      <c r="H4405" s="41"/>
      <c r="I4405" s="41"/>
      <c r="J4405" s="48"/>
      <c r="K4405" s="41"/>
      <c r="L4405" s="48"/>
      <c r="M4405" s="47"/>
      <c r="O4405" s="24"/>
    </row>
    <row r="4406" spans="2:16" s="23" customFormat="1" ht="21" customHeight="1">
      <c r="B4406" s="46"/>
      <c r="C4406" s="45"/>
      <c r="D4406" s="45"/>
      <c r="E4406" s="44"/>
      <c r="F4406" s="42"/>
      <c r="G4406" s="41"/>
      <c r="H4406" s="43"/>
      <c r="I4406" s="42"/>
      <c r="J4406" s="41"/>
      <c r="K4406" s="41"/>
      <c r="L4406" s="42"/>
      <c r="M4406" s="41"/>
      <c r="O4406" s="24"/>
    </row>
    <row r="4407" spans="2:16" s="23" customFormat="1" ht="21" customHeight="1">
      <c r="B4407" s="39"/>
      <c r="C4407" s="40"/>
      <c r="D4407" s="37"/>
      <c r="E4407" s="36"/>
      <c r="F4407" s="35"/>
      <c r="G4407" s="34"/>
      <c r="H4407" s="32"/>
      <c r="I4407" s="35"/>
      <c r="J4407" s="34"/>
      <c r="K4407" s="32"/>
      <c r="L4407" s="33"/>
      <c r="M4407" s="32"/>
      <c r="O4407" s="24"/>
    </row>
    <row r="4408" spans="2:16" s="23" customFormat="1" ht="21" customHeight="1">
      <c r="B4408" s="39"/>
      <c r="C4408" s="40"/>
      <c r="D4408" s="37"/>
      <c r="E4408" s="36"/>
      <c r="F4408" s="35"/>
      <c r="G4408" s="34"/>
      <c r="H4408" s="32"/>
      <c r="I4408" s="35"/>
      <c r="J4408" s="34"/>
      <c r="K4408" s="32"/>
      <c r="L4408" s="33"/>
      <c r="M4408" s="32"/>
      <c r="O4408" s="24"/>
    </row>
    <row r="4409" spans="2:16" s="23" customFormat="1" ht="21" customHeight="1">
      <c r="B4409" s="39"/>
      <c r="C4409" s="40"/>
      <c r="D4409" s="37"/>
      <c r="E4409" s="36"/>
      <c r="F4409" s="35"/>
      <c r="G4409" s="34"/>
      <c r="H4409" s="32"/>
      <c r="I4409" s="35"/>
      <c r="J4409" s="34"/>
      <c r="K4409" s="32"/>
      <c r="L4409" s="33"/>
      <c r="M4409" s="32"/>
      <c r="O4409" s="24"/>
    </row>
    <row r="4410" spans="2:16" s="23" customFormat="1" ht="21" customHeight="1">
      <c r="B4410" s="39"/>
      <c r="C4410" s="40"/>
      <c r="D4410" s="37"/>
      <c r="E4410" s="36"/>
      <c r="F4410" s="35"/>
      <c r="G4410" s="34"/>
      <c r="H4410" s="32"/>
      <c r="I4410" s="35"/>
      <c r="J4410" s="34"/>
      <c r="K4410" s="32"/>
      <c r="L4410" s="33"/>
      <c r="M4410" s="32"/>
      <c r="O4410" s="24"/>
    </row>
    <row r="4411" spans="2:16" s="23" customFormat="1" ht="21" customHeight="1">
      <c r="B4411" s="39"/>
      <c r="C4411" s="40"/>
      <c r="D4411" s="37"/>
      <c r="E4411" s="36"/>
      <c r="F4411" s="35"/>
      <c r="G4411" s="34"/>
      <c r="H4411" s="32"/>
      <c r="I4411" s="35"/>
      <c r="J4411" s="34"/>
      <c r="K4411" s="32"/>
      <c r="L4411" s="33"/>
      <c r="M4411" s="32"/>
      <c r="O4411" s="24"/>
    </row>
    <row r="4412" spans="2:16" s="23" customFormat="1" ht="21" customHeight="1">
      <c r="B4412" s="39"/>
      <c r="C4412" s="40"/>
      <c r="D4412" s="37"/>
      <c r="E4412" s="36"/>
      <c r="F4412" s="35"/>
      <c r="G4412" s="34"/>
      <c r="H4412" s="32"/>
      <c r="I4412" s="35"/>
      <c r="J4412" s="34"/>
      <c r="K4412" s="32"/>
      <c r="L4412" s="33"/>
      <c r="M4412" s="32"/>
      <c r="O4412" s="24"/>
    </row>
    <row r="4413" spans="2:16" s="23" customFormat="1" ht="21" customHeight="1">
      <c r="B4413" s="39"/>
      <c r="C4413" s="40"/>
      <c r="D4413" s="37"/>
      <c r="E4413" s="36"/>
      <c r="F4413" s="35"/>
      <c r="G4413" s="34"/>
      <c r="H4413" s="32"/>
      <c r="I4413" s="35"/>
      <c r="J4413" s="34"/>
      <c r="K4413" s="32"/>
      <c r="L4413" s="33"/>
      <c r="M4413" s="32"/>
      <c r="O4413" s="24"/>
    </row>
    <row r="4414" spans="2:16" s="23" customFormat="1" ht="21" customHeight="1">
      <c r="B4414" s="39"/>
      <c r="C4414" s="40"/>
      <c r="D4414" s="37"/>
      <c r="E4414" s="36"/>
      <c r="F4414" s="35"/>
      <c r="G4414" s="34"/>
      <c r="H4414" s="32"/>
      <c r="I4414" s="35"/>
      <c r="J4414" s="34"/>
      <c r="K4414" s="32"/>
      <c r="L4414" s="33"/>
      <c r="M4414" s="32"/>
      <c r="O4414" s="24"/>
    </row>
    <row r="4415" spans="2:16" s="23" customFormat="1" ht="21" customHeight="1">
      <c r="B4415" s="39"/>
      <c r="C4415" s="40"/>
      <c r="D4415" s="37"/>
      <c r="E4415" s="36"/>
      <c r="F4415" s="35"/>
      <c r="G4415" s="34"/>
      <c r="H4415" s="32"/>
      <c r="I4415" s="35"/>
      <c r="J4415" s="34"/>
      <c r="K4415" s="32"/>
      <c r="L4415" s="33"/>
      <c r="M4415" s="32"/>
      <c r="O4415" s="24"/>
    </row>
    <row r="4416" spans="2:16" s="23" customFormat="1" ht="21" customHeight="1">
      <c r="B4416" s="39"/>
      <c r="C4416" s="40"/>
      <c r="D4416" s="37"/>
      <c r="E4416" s="36"/>
      <c r="F4416" s="35"/>
      <c r="G4416" s="34"/>
      <c r="H4416" s="32"/>
      <c r="I4416" s="35"/>
      <c r="J4416" s="34"/>
      <c r="K4416" s="32"/>
      <c r="L4416" s="33"/>
      <c r="M4416" s="32"/>
      <c r="O4416" s="24"/>
    </row>
    <row r="4417" spans="2:16" s="23" customFormat="1" ht="21" customHeight="1">
      <c r="B4417" s="39"/>
      <c r="C4417" s="40"/>
      <c r="D4417" s="37"/>
      <c r="E4417" s="36"/>
      <c r="F4417" s="35"/>
      <c r="G4417" s="34"/>
      <c r="H4417" s="32"/>
      <c r="I4417" s="35"/>
      <c r="J4417" s="34"/>
      <c r="K4417" s="32"/>
      <c r="L4417" s="33"/>
      <c r="M4417" s="32"/>
      <c r="O4417" s="24"/>
    </row>
    <row r="4418" spans="2:16" s="23" customFormat="1" ht="21" customHeight="1">
      <c r="B4418" s="39"/>
      <c r="C4418" s="40"/>
      <c r="D4418" s="37"/>
      <c r="E4418" s="36"/>
      <c r="F4418" s="35"/>
      <c r="G4418" s="34"/>
      <c r="H4418" s="32"/>
      <c r="I4418" s="35"/>
      <c r="J4418" s="34"/>
      <c r="K4418" s="32"/>
      <c r="L4418" s="33"/>
      <c r="M4418" s="32"/>
      <c r="O4418" s="24"/>
    </row>
    <row r="4419" spans="2:16" s="23" customFormat="1" ht="21" customHeight="1">
      <c r="B4419" s="39"/>
      <c r="C4419" s="40"/>
      <c r="D4419" s="37"/>
      <c r="E4419" s="36"/>
      <c r="F4419" s="35"/>
      <c r="G4419" s="34"/>
      <c r="H4419" s="32"/>
      <c r="I4419" s="35"/>
      <c r="J4419" s="34"/>
      <c r="K4419" s="32"/>
      <c r="L4419" s="33"/>
      <c r="M4419" s="32"/>
      <c r="O4419" s="24"/>
    </row>
    <row r="4420" spans="2:16" s="23" customFormat="1" ht="21" customHeight="1">
      <c r="B4420" s="39"/>
      <c r="C4420" s="40"/>
      <c r="D4420" s="37"/>
      <c r="E4420" s="36"/>
      <c r="F4420" s="35"/>
      <c r="G4420" s="34"/>
      <c r="H4420" s="32"/>
      <c r="I4420" s="35"/>
      <c r="J4420" s="34"/>
      <c r="K4420" s="32"/>
      <c r="L4420" s="33"/>
      <c r="M4420" s="32"/>
      <c r="O4420" s="24"/>
    </row>
    <row r="4421" spans="2:16" s="23" customFormat="1" ht="21" customHeight="1">
      <c r="B4421" s="39"/>
      <c r="C4421" s="40"/>
      <c r="D4421" s="37"/>
      <c r="E4421" s="36"/>
      <c r="F4421" s="35"/>
      <c r="G4421" s="34"/>
      <c r="H4421" s="32"/>
      <c r="I4421" s="35"/>
      <c r="J4421" s="34"/>
      <c r="K4421" s="32"/>
      <c r="L4421" s="33"/>
      <c r="M4421" s="32"/>
      <c r="O4421" s="24"/>
    </row>
    <row r="4422" spans="2:16" s="23" customFormat="1" ht="21" customHeight="1">
      <c r="B4422" s="39"/>
      <c r="C4422" s="38"/>
      <c r="D4422" s="37"/>
      <c r="E4422" s="36"/>
      <c r="F4422" s="35"/>
      <c r="G4422" s="34"/>
      <c r="H4422" s="32"/>
      <c r="I4422" s="35"/>
      <c r="J4422" s="34"/>
      <c r="K4422" s="32"/>
      <c r="L4422" s="33"/>
      <c r="M4422" s="32"/>
      <c r="O4422" s="24"/>
    </row>
    <row r="4423" spans="2:16" s="23" customFormat="1" ht="21" customHeight="1">
      <c r="B4423" s="39"/>
      <c r="C4423" s="38"/>
      <c r="D4423" s="37"/>
      <c r="E4423" s="36"/>
      <c r="F4423" s="35"/>
      <c r="G4423" s="34"/>
      <c r="H4423" s="32"/>
      <c r="I4423" s="35"/>
      <c r="J4423" s="34"/>
      <c r="K4423" s="32"/>
      <c r="L4423" s="33"/>
      <c r="M4423" s="32"/>
      <c r="O4423" s="24"/>
    </row>
    <row r="4424" spans="2:16" s="23" customFormat="1" ht="21" customHeight="1">
      <c r="B4424" s="39"/>
      <c r="C4424" s="38"/>
      <c r="D4424" s="37"/>
      <c r="E4424" s="36"/>
      <c r="F4424" s="35"/>
      <c r="G4424" s="34"/>
      <c r="H4424" s="32"/>
      <c r="I4424" s="35"/>
      <c r="J4424" s="34"/>
      <c r="K4424" s="32"/>
      <c r="L4424" s="33"/>
      <c r="M4424" s="32"/>
      <c r="O4424" s="24"/>
    </row>
    <row r="4425" spans="2:16" s="23" customFormat="1" ht="21" customHeight="1">
      <c r="B4425" s="39"/>
      <c r="C4425" s="38"/>
      <c r="D4425" s="37"/>
      <c r="E4425" s="36"/>
      <c r="F4425" s="35"/>
      <c r="G4425" s="34"/>
      <c r="H4425" s="32"/>
      <c r="I4425" s="35"/>
      <c r="J4425" s="34"/>
      <c r="K4425" s="32"/>
      <c r="L4425" s="33"/>
      <c r="M4425" s="32"/>
      <c r="O4425" s="24"/>
    </row>
    <row r="4426" spans="2:16" s="23" customFormat="1" ht="21" customHeight="1">
      <c r="B4426" s="31"/>
      <c r="C4426" s="30"/>
      <c r="D4426" s="29"/>
      <c r="E4426" s="28"/>
      <c r="F4426" s="26"/>
      <c r="G4426" s="27"/>
      <c r="H4426" s="25"/>
      <c r="I4426" s="26"/>
      <c r="J4426" s="27"/>
      <c r="K4426" s="25"/>
      <c r="L4426" s="26"/>
      <c r="M4426" s="25"/>
      <c r="O4426" s="24"/>
    </row>
    <row r="4427" spans="2:16" s="23" customFormat="1" ht="21" customHeight="1">
      <c r="B4427" s="31"/>
      <c r="C4427" s="30"/>
      <c r="D4427" s="29"/>
      <c r="E4427" s="28"/>
      <c r="F4427" s="26"/>
      <c r="G4427" s="27"/>
      <c r="H4427" s="25"/>
      <c r="I4427" s="26"/>
      <c r="J4427" s="27"/>
      <c r="K4427" s="25"/>
      <c r="L4427" s="26"/>
      <c r="M4427" s="25"/>
      <c r="O4427" s="24"/>
    </row>
    <row r="4428" spans="2:16" ht="21" customHeight="1">
      <c r="F4428" s="20"/>
      <c r="G4428" s="21"/>
      <c r="H4428" s="22"/>
      <c r="I4428" s="20"/>
      <c r="J4428" s="21"/>
      <c r="K4428" s="21"/>
      <c r="L4428" s="20"/>
      <c r="M4428" s="19"/>
    </row>
    <row r="4429" spans="2:16" ht="21" customHeight="1">
      <c r="B4429" s="58"/>
      <c r="C4429" s="58"/>
      <c r="D4429" s="58"/>
      <c r="E4429" s="58"/>
      <c r="F4429" s="58"/>
      <c r="G4429" s="57"/>
      <c r="H4429" s="56"/>
      <c r="I4429" s="55"/>
      <c r="J4429" s="55"/>
      <c r="K4429" s="55"/>
      <c r="L4429" s="55"/>
      <c r="M4429" s="55"/>
      <c r="O4429" s="511"/>
      <c r="P4429" s="511"/>
    </row>
    <row r="4430" spans="2:16" ht="21" customHeight="1">
      <c r="B4430" s="54"/>
      <c r="C4430" s="53"/>
      <c r="D4430" s="53"/>
      <c r="E4430" s="53"/>
      <c r="F4430" s="53"/>
      <c r="G4430" s="21"/>
      <c r="H4430" s="22"/>
      <c r="I4430" s="20"/>
      <c r="J4430" s="21"/>
      <c r="K4430" s="21"/>
      <c r="L4430" s="52"/>
      <c r="M4430" s="51"/>
    </row>
    <row r="4431" spans="2:16" ht="21" customHeight="1">
      <c r="F4431" s="20"/>
      <c r="G4431" s="21"/>
      <c r="H4431" s="22"/>
      <c r="I4431" s="20"/>
      <c r="J4431" s="21"/>
      <c r="K4431" s="21"/>
      <c r="L4431" s="20"/>
      <c r="M4431" s="50"/>
    </row>
    <row r="4432" spans="2:16" s="23" customFormat="1" ht="21" customHeight="1">
      <c r="C4432" s="49"/>
      <c r="D4432" s="49"/>
      <c r="E4432" s="44"/>
      <c r="F4432" s="41"/>
      <c r="G4432" s="41"/>
      <c r="H4432" s="41"/>
      <c r="I4432" s="41"/>
      <c r="J4432" s="48"/>
      <c r="K4432" s="41"/>
      <c r="L4432" s="48"/>
      <c r="M4432" s="47"/>
      <c r="O4432" s="24"/>
    </row>
    <row r="4433" spans="2:15" s="23" customFormat="1" ht="21" customHeight="1">
      <c r="B4433" s="46"/>
      <c r="C4433" s="45"/>
      <c r="D4433" s="45"/>
      <c r="E4433" s="44"/>
      <c r="F4433" s="42"/>
      <c r="G4433" s="41"/>
      <c r="H4433" s="43"/>
      <c r="I4433" s="42"/>
      <c r="J4433" s="41"/>
      <c r="K4433" s="41"/>
      <c r="L4433" s="42"/>
      <c r="M4433" s="41"/>
      <c r="O4433" s="24"/>
    </row>
    <row r="4434" spans="2:15" s="23" customFormat="1" ht="21" customHeight="1">
      <c r="B4434" s="39"/>
      <c r="C4434" s="40"/>
      <c r="D4434" s="37"/>
      <c r="E4434" s="36"/>
      <c r="F4434" s="35"/>
      <c r="G4434" s="34"/>
      <c r="H4434" s="32"/>
      <c r="I4434" s="35"/>
      <c r="J4434" s="34"/>
      <c r="K4434" s="32"/>
      <c r="L4434" s="33"/>
      <c r="M4434" s="32"/>
      <c r="O4434" s="24"/>
    </row>
    <row r="4435" spans="2:15" s="23" customFormat="1" ht="21" customHeight="1">
      <c r="B4435" s="39"/>
      <c r="C4435" s="40"/>
      <c r="D4435" s="37"/>
      <c r="E4435" s="36"/>
      <c r="F4435" s="35"/>
      <c r="G4435" s="34"/>
      <c r="H4435" s="32"/>
      <c r="I4435" s="35"/>
      <c r="J4435" s="34"/>
      <c r="K4435" s="32"/>
      <c r="L4435" s="33"/>
      <c r="M4435" s="32"/>
      <c r="O4435" s="24"/>
    </row>
    <row r="4436" spans="2:15" s="23" customFormat="1" ht="21" customHeight="1">
      <c r="B4436" s="39"/>
      <c r="C4436" s="40"/>
      <c r="D4436" s="37"/>
      <c r="E4436" s="36"/>
      <c r="F4436" s="35"/>
      <c r="G4436" s="34"/>
      <c r="H4436" s="32"/>
      <c r="I4436" s="35"/>
      <c r="J4436" s="34"/>
      <c r="K4436" s="32"/>
      <c r="L4436" s="33"/>
      <c r="M4436" s="32"/>
      <c r="O4436" s="24"/>
    </row>
    <row r="4437" spans="2:15" s="23" customFormat="1" ht="21" customHeight="1">
      <c r="B4437" s="39"/>
      <c r="C4437" s="40"/>
      <c r="D4437" s="37"/>
      <c r="E4437" s="36"/>
      <c r="F4437" s="35"/>
      <c r="G4437" s="34"/>
      <c r="H4437" s="32"/>
      <c r="I4437" s="35"/>
      <c r="J4437" s="34"/>
      <c r="K4437" s="32"/>
      <c r="L4437" s="33"/>
      <c r="M4437" s="32"/>
      <c r="O4437" s="24"/>
    </row>
    <row r="4438" spans="2:15" s="23" customFormat="1" ht="21" customHeight="1">
      <c r="B4438" s="39"/>
      <c r="C4438" s="40"/>
      <c r="D4438" s="37"/>
      <c r="E4438" s="36"/>
      <c r="F4438" s="35"/>
      <c r="G4438" s="34"/>
      <c r="H4438" s="32"/>
      <c r="I4438" s="35"/>
      <c r="J4438" s="34"/>
      <c r="K4438" s="32"/>
      <c r="L4438" s="33"/>
      <c r="M4438" s="32"/>
      <c r="O4438" s="24"/>
    </row>
    <row r="4439" spans="2:15" s="23" customFormat="1" ht="21" customHeight="1">
      <c r="B4439" s="39"/>
      <c r="C4439" s="40"/>
      <c r="D4439" s="37"/>
      <c r="E4439" s="36"/>
      <c r="F4439" s="35"/>
      <c r="G4439" s="34"/>
      <c r="H4439" s="32"/>
      <c r="I4439" s="35"/>
      <c r="J4439" s="34"/>
      <c r="K4439" s="32"/>
      <c r="L4439" s="33"/>
      <c r="M4439" s="32"/>
      <c r="O4439" s="24"/>
    </row>
    <row r="4440" spans="2:15" s="23" customFormat="1" ht="21" customHeight="1">
      <c r="B4440" s="39"/>
      <c r="C4440" s="40"/>
      <c r="D4440" s="37"/>
      <c r="E4440" s="36"/>
      <c r="F4440" s="35"/>
      <c r="G4440" s="34"/>
      <c r="H4440" s="32"/>
      <c r="I4440" s="35"/>
      <c r="J4440" s="34"/>
      <c r="K4440" s="32"/>
      <c r="L4440" s="33"/>
      <c r="M4440" s="32"/>
      <c r="O4440" s="24"/>
    </row>
    <row r="4441" spans="2:15" s="23" customFormat="1" ht="21" customHeight="1">
      <c r="B4441" s="39"/>
      <c r="C4441" s="40"/>
      <c r="D4441" s="37"/>
      <c r="E4441" s="36"/>
      <c r="F4441" s="35"/>
      <c r="G4441" s="34"/>
      <c r="H4441" s="32"/>
      <c r="I4441" s="35"/>
      <c r="J4441" s="34"/>
      <c r="K4441" s="32"/>
      <c r="L4441" s="33"/>
      <c r="M4441" s="32"/>
      <c r="O4441" s="24"/>
    </row>
    <row r="4442" spans="2:15" s="23" customFormat="1" ht="21" customHeight="1">
      <c r="B4442" s="39"/>
      <c r="C4442" s="40"/>
      <c r="D4442" s="37"/>
      <c r="E4442" s="36"/>
      <c r="F4442" s="35"/>
      <c r="G4442" s="34"/>
      <c r="H4442" s="32"/>
      <c r="I4442" s="35"/>
      <c r="J4442" s="34"/>
      <c r="K4442" s="32"/>
      <c r="L4442" s="33"/>
      <c r="M4442" s="32"/>
      <c r="O4442" s="24"/>
    </row>
    <row r="4443" spans="2:15" s="23" customFormat="1" ht="21" customHeight="1">
      <c r="B4443" s="39"/>
      <c r="C4443" s="40"/>
      <c r="D4443" s="37"/>
      <c r="E4443" s="36"/>
      <c r="F4443" s="35"/>
      <c r="G4443" s="34"/>
      <c r="H4443" s="32"/>
      <c r="I4443" s="35"/>
      <c r="J4443" s="34"/>
      <c r="K4443" s="32"/>
      <c r="L4443" s="33"/>
      <c r="M4443" s="32"/>
      <c r="O4443" s="24"/>
    </row>
    <row r="4444" spans="2:15" s="23" customFormat="1" ht="21" customHeight="1">
      <c r="B4444" s="39"/>
      <c r="C4444" s="40"/>
      <c r="D4444" s="37"/>
      <c r="E4444" s="36"/>
      <c r="F4444" s="35"/>
      <c r="G4444" s="34"/>
      <c r="H4444" s="32"/>
      <c r="I4444" s="35"/>
      <c r="J4444" s="34"/>
      <c r="K4444" s="32"/>
      <c r="L4444" s="33"/>
      <c r="M4444" s="32"/>
      <c r="O4444" s="24"/>
    </row>
    <row r="4445" spans="2:15" s="23" customFormat="1" ht="21" customHeight="1">
      <c r="B4445" s="39"/>
      <c r="C4445" s="40"/>
      <c r="D4445" s="37"/>
      <c r="E4445" s="36"/>
      <c r="F4445" s="35"/>
      <c r="G4445" s="34"/>
      <c r="H4445" s="32"/>
      <c r="I4445" s="35"/>
      <c r="J4445" s="34"/>
      <c r="K4445" s="32"/>
      <c r="L4445" s="33"/>
      <c r="M4445" s="32"/>
      <c r="O4445" s="24"/>
    </row>
    <row r="4446" spans="2:15" s="23" customFormat="1" ht="21" customHeight="1">
      <c r="B4446" s="39"/>
      <c r="C4446" s="40"/>
      <c r="D4446" s="37"/>
      <c r="E4446" s="36"/>
      <c r="F4446" s="35"/>
      <c r="G4446" s="34"/>
      <c r="H4446" s="32"/>
      <c r="I4446" s="35"/>
      <c r="J4446" s="34"/>
      <c r="K4446" s="32"/>
      <c r="L4446" s="33"/>
      <c r="M4446" s="32"/>
      <c r="O4446" s="24"/>
    </row>
    <row r="4447" spans="2:15" s="23" customFormat="1" ht="21" customHeight="1">
      <c r="B4447" s="39"/>
      <c r="C4447" s="40"/>
      <c r="D4447" s="37"/>
      <c r="E4447" s="36"/>
      <c r="F4447" s="35"/>
      <c r="G4447" s="34"/>
      <c r="H4447" s="32"/>
      <c r="I4447" s="35"/>
      <c r="J4447" s="34"/>
      <c r="K4447" s="32"/>
      <c r="L4447" s="33"/>
      <c r="M4447" s="32"/>
      <c r="O4447" s="24"/>
    </row>
    <row r="4448" spans="2:15" s="23" customFormat="1" ht="21" customHeight="1">
      <c r="B4448" s="39"/>
      <c r="C4448" s="40"/>
      <c r="D4448" s="37"/>
      <c r="E4448" s="36"/>
      <c r="F4448" s="35"/>
      <c r="G4448" s="34"/>
      <c r="H4448" s="32"/>
      <c r="I4448" s="35"/>
      <c r="J4448" s="34"/>
      <c r="K4448" s="32"/>
      <c r="L4448" s="33"/>
      <c r="M4448" s="32"/>
      <c r="O4448" s="24"/>
    </row>
    <row r="4449" spans="2:16" s="23" customFormat="1" ht="21" customHeight="1">
      <c r="B4449" s="39"/>
      <c r="C4449" s="38"/>
      <c r="D4449" s="37"/>
      <c r="E4449" s="36"/>
      <c r="F4449" s="35"/>
      <c r="G4449" s="34"/>
      <c r="H4449" s="32"/>
      <c r="I4449" s="35"/>
      <c r="J4449" s="34"/>
      <c r="K4449" s="32"/>
      <c r="L4449" s="33"/>
      <c r="M4449" s="32"/>
      <c r="O4449" s="24"/>
    </row>
    <row r="4450" spans="2:16" s="23" customFormat="1" ht="21" customHeight="1">
      <c r="B4450" s="39"/>
      <c r="C4450" s="38"/>
      <c r="D4450" s="37"/>
      <c r="E4450" s="36"/>
      <c r="F4450" s="35"/>
      <c r="G4450" s="34"/>
      <c r="H4450" s="32"/>
      <c r="I4450" s="35"/>
      <c r="J4450" s="34"/>
      <c r="K4450" s="32"/>
      <c r="L4450" s="33"/>
      <c r="M4450" s="32"/>
      <c r="O4450" s="24"/>
    </row>
    <row r="4451" spans="2:16" s="23" customFormat="1" ht="21" customHeight="1">
      <c r="B4451" s="39"/>
      <c r="C4451" s="38"/>
      <c r="D4451" s="37"/>
      <c r="E4451" s="36"/>
      <c r="F4451" s="35"/>
      <c r="G4451" s="34"/>
      <c r="H4451" s="32"/>
      <c r="I4451" s="35"/>
      <c r="J4451" s="34"/>
      <c r="K4451" s="32"/>
      <c r="L4451" s="33"/>
      <c r="M4451" s="32"/>
      <c r="O4451" s="24"/>
    </row>
    <row r="4452" spans="2:16" s="23" customFormat="1" ht="21" customHeight="1">
      <c r="B4452" s="39"/>
      <c r="C4452" s="38"/>
      <c r="D4452" s="37"/>
      <c r="E4452" s="36"/>
      <c r="F4452" s="35"/>
      <c r="G4452" s="34"/>
      <c r="H4452" s="32"/>
      <c r="I4452" s="35"/>
      <c r="J4452" s="34"/>
      <c r="K4452" s="32"/>
      <c r="L4452" s="33"/>
      <c r="M4452" s="32"/>
      <c r="O4452" s="24"/>
    </row>
    <row r="4453" spans="2:16" s="23" customFormat="1" ht="21" customHeight="1">
      <c r="B4453" s="31"/>
      <c r="C4453" s="30"/>
      <c r="D4453" s="29"/>
      <c r="E4453" s="28"/>
      <c r="F4453" s="26"/>
      <c r="G4453" s="27"/>
      <c r="H4453" s="25"/>
      <c r="I4453" s="26"/>
      <c r="J4453" s="27"/>
      <c r="K4453" s="25"/>
      <c r="L4453" s="26"/>
      <c r="M4453" s="25"/>
      <c r="O4453" s="24"/>
    </row>
    <row r="4454" spans="2:16" s="23" customFormat="1" ht="21" customHeight="1">
      <c r="B4454" s="31"/>
      <c r="C4454" s="30"/>
      <c r="D4454" s="29"/>
      <c r="E4454" s="28"/>
      <c r="F4454" s="26"/>
      <c r="G4454" s="27"/>
      <c r="H4454" s="25"/>
      <c r="I4454" s="26"/>
      <c r="J4454" s="27"/>
      <c r="K4454" s="25"/>
      <c r="L4454" s="26"/>
      <c r="M4454" s="25"/>
      <c r="O4454" s="24"/>
    </row>
    <row r="4455" spans="2:16" ht="21" customHeight="1">
      <c r="F4455" s="20"/>
      <c r="G4455" s="21"/>
      <c r="H4455" s="22"/>
      <c r="I4455" s="20"/>
      <c r="J4455" s="21"/>
      <c r="K4455" s="21"/>
      <c r="L4455" s="20"/>
      <c r="M4455" s="19"/>
    </row>
    <row r="4456" spans="2:16" ht="21" customHeight="1">
      <c r="B4456" s="58"/>
      <c r="C4456" s="58"/>
      <c r="D4456" s="58"/>
      <c r="E4456" s="58"/>
      <c r="F4456" s="58"/>
      <c r="G4456" s="57"/>
      <c r="H4456" s="56"/>
      <c r="I4456" s="55"/>
      <c r="J4456" s="55"/>
      <c r="K4456" s="55"/>
      <c r="L4456" s="55"/>
      <c r="M4456" s="55"/>
      <c r="O4456" s="511"/>
      <c r="P4456" s="511"/>
    </row>
    <row r="4457" spans="2:16" ht="21" customHeight="1">
      <c r="B4457" s="54"/>
      <c r="C4457" s="53"/>
      <c r="D4457" s="53"/>
      <c r="E4457" s="53"/>
      <c r="F4457" s="53"/>
      <c r="G4457" s="21"/>
      <c r="H4457" s="22"/>
      <c r="I4457" s="20"/>
      <c r="J4457" s="21"/>
      <c r="K4457" s="21"/>
      <c r="L4457" s="52"/>
      <c r="M4457" s="51"/>
    </row>
    <row r="4458" spans="2:16" ht="21" customHeight="1">
      <c r="F4458" s="20"/>
      <c r="G4458" s="21"/>
      <c r="H4458" s="22"/>
      <c r="I4458" s="20"/>
      <c r="J4458" s="21"/>
      <c r="K4458" s="21"/>
      <c r="L4458" s="20"/>
      <c r="M4458" s="50"/>
    </row>
    <row r="4459" spans="2:16" s="23" customFormat="1" ht="21" customHeight="1">
      <c r="C4459" s="49"/>
      <c r="D4459" s="49"/>
      <c r="E4459" s="44"/>
      <c r="F4459" s="41"/>
      <c r="G4459" s="41"/>
      <c r="H4459" s="41"/>
      <c r="I4459" s="41"/>
      <c r="J4459" s="48"/>
      <c r="K4459" s="41"/>
      <c r="L4459" s="48"/>
      <c r="M4459" s="47"/>
      <c r="O4459" s="24"/>
    </row>
    <row r="4460" spans="2:16" s="23" customFormat="1" ht="21" customHeight="1">
      <c r="B4460" s="46"/>
      <c r="C4460" s="45"/>
      <c r="D4460" s="45"/>
      <c r="E4460" s="44"/>
      <c r="F4460" s="42"/>
      <c r="G4460" s="41"/>
      <c r="H4460" s="43"/>
      <c r="I4460" s="42"/>
      <c r="J4460" s="41"/>
      <c r="K4460" s="41"/>
      <c r="L4460" s="42"/>
      <c r="M4460" s="41"/>
      <c r="O4460" s="24"/>
    </row>
    <row r="4461" spans="2:16" s="23" customFormat="1" ht="21" customHeight="1">
      <c r="B4461" s="39"/>
      <c r="C4461" s="40"/>
      <c r="D4461" s="37"/>
      <c r="E4461" s="36"/>
      <c r="F4461" s="35"/>
      <c r="G4461" s="34"/>
      <c r="H4461" s="32"/>
      <c r="I4461" s="35"/>
      <c r="J4461" s="34"/>
      <c r="K4461" s="32"/>
      <c r="L4461" s="33"/>
      <c r="M4461" s="32"/>
      <c r="O4461" s="24"/>
    </row>
    <row r="4462" spans="2:16" s="23" customFormat="1" ht="21" customHeight="1">
      <c r="B4462" s="39"/>
      <c r="C4462" s="40"/>
      <c r="D4462" s="37"/>
      <c r="E4462" s="36"/>
      <c r="F4462" s="35"/>
      <c r="G4462" s="34"/>
      <c r="H4462" s="32"/>
      <c r="I4462" s="35"/>
      <c r="J4462" s="34"/>
      <c r="K4462" s="32"/>
      <c r="L4462" s="33"/>
      <c r="M4462" s="32"/>
      <c r="O4462" s="24"/>
    </row>
    <row r="4463" spans="2:16" s="23" customFormat="1" ht="21" customHeight="1">
      <c r="B4463" s="39"/>
      <c r="C4463" s="40"/>
      <c r="D4463" s="37"/>
      <c r="E4463" s="36"/>
      <c r="F4463" s="35"/>
      <c r="G4463" s="34"/>
      <c r="H4463" s="32"/>
      <c r="I4463" s="35"/>
      <c r="J4463" s="34"/>
      <c r="K4463" s="32"/>
      <c r="L4463" s="33"/>
      <c r="M4463" s="32"/>
      <c r="O4463" s="24"/>
    </row>
    <row r="4464" spans="2:16" s="23" customFormat="1" ht="21" customHeight="1">
      <c r="B4464" s="39"/>
      <c r="C4464" s="40"/>
      <c r="D4464" s="37"/>
      <c r="E4464" s="36"/>
      <c r="F4464" s="35"/>
      <c r="G4464" s="34"/>
      <c r="H4464" s="32"/>
      <c r="I4464" s="35"/>
      <c r="J4464" s="34"/>
      <c r="K4464" s="32"/>
      <c r="L4464" s="33"/>
      <c r="M4464" s="32"/>
      <c r="O4464" s="24"/>
    </row>
    <row r="4465" spans="2:15" s="23" customFormat="1" ht="21" customHeight="1">
      <c r="B4465" s="39"/>
      <c r="C4465" s="40"/>
      <c r="D4465" s="37"/>
      <c r="E4465" s="36"/>
      <c r="F4465" s="35"/>
      <c r="G4465" s="34"/>
      <c r="H4465" s="32"/>
      <c r="I4465" s="35"/>
      <c r="J4465" s="34"/>
      <c r="K4465" s="32"/>
      <c r="L4465" s="33"/>
      <c r="M4465" s="32"/>
      <c r="O4465" s="24"/>
    </row>
    <row r="4466" spans="2:15" s="23" customFormat="1" ht="21" customHeight="1">
      <c r="B4466" s="39"/>
      <c r="C4466" s="40"/>
      <c r="D4466" s="37"/>
      <c r="E4466" s="36"/>
      <c r="F4466" s="35"/>
      <c r="G4466" s="34"/>
      <c r="H4466" s="32"/>
      <c r="I4466" s="35"/>
      <c r="J4466" s="34"/>
      <c r="K4466" s="32"/>
      <c r="L4466" s="33"/>
      <c r="M4466" s="32"/>
      <c r="O4466" s="24"/>
    </row>
    <row r="4467" spans="2:15" s="23" customFormat="1" ht="21" customHeight="1">
      <c r="B4467" s="39"/>
      <c r="C4467" s="40"/>
      <c r="D4467" s="37"/>
      <c r="E4467" s="36"/>
      <c r="F4467" s="35"/>
      <c r="G4467" s="34"/>
      <c r="H4467" s="32"/>
      <c r="I4467" s="35"/>
      <c r="J4467" s="34"/>
      <c r="K4467" s="32"/>
      <c r="L4467" s="33"/>
      <c r="M4467" s="32"/>
      <c r="O4467" s="24"/>
    </row>
    <row r="4468" spans="2:15" s="23" customFormat="1" ht="21" customHeight="1">
      <c r="B4468" s="39"/>
      <c r="C4468" s="40"/>
      <c r="D4468" s="37"/>
      <c r="E4468" s="36"/>
      <c r="F4468" s="35"/>
      <c r="G4468" s="34"/>
      <c r="H4468" s="32"/>
      <c r="I4468" s="35"/>
      <c r="J4468" s="34"/>
      <c r="K4468" s="32"/>
      <c r="L4468" s="33"/>
      <c r="M4468" s="32"/>
      <c r="O4468" s="24"/>
    </row>
    <row r="4469" spans="2:15" s="23" customFormat="1" ht="21" customHeight="1">
      <c r="B4469" s="39"/>
      <c r="C4469" s="40"/>
      <c r="D4469" s="37"/>
      <c r="E4469" s="36"/>
      <c r="F4469" s="35"/>
      <c r="G4469" s="34"/>
      <c r="H4469" s="32"/>
      <c r="I4469" s="35"/>
      <c r="J4469" s="34"/>
      <c r="K4469" s="32"/>
      <c r="L4469" s="33"/>
      <c r="M4469" s="32"/>
      <c r="O4469" s="24"/>
    </row>
    <row r="4470" spans="2:15" s="23" customFormat="1" ht="21" customHeight="1">
      <c r="B4470" s="39"/>
      <c r="C4470" s="40"/>
      <c r="D4470" s="37"/>
      <c r="E4470" s="36"/>
      <c r="F4470" s="35"/>
      <c r="G4470" s="34"/>
      <c r="H4470" s="32"/>
      <c r="I4470" s="35"/>
      <c r="J4470" s="34"/>
      <c r="K4470" s="32"/>
      <c r="L4470" s="33"/>
      <c r="M4470" s="32"/>
      <c r="O4470" s="24"/>
    </row>
    <row r="4471" spans="2:15" s="23" customFormat="1" ht="21" customHeight="1">
      <c r="B4471" s="39"/>
      <c r="C4471" s="40"/>
      <c r="D4471" s="37"/>
      <c r="E4471" s="36"/>
      <c r="F4471" s="35"/>
      <c r="G4471" s="34"/>
      <c r="H4471" s="32"/>
      <c r="I4471" s="35"/>
      <c r="J4471" s="34"/>
      <c r="K4471" s="32"/>
      <c r="L4471" s="33"/>
      <c r="M4471" s="32"/>
      <c r="O4471" s="24"/>
    </row>
    <row r="4472" spans="2:15" s="23" customFormat="1" ht="21" customHeight="1">
      <c r="B4472" s="39"/>
      <c r="C4472" s="40"/>
      <c r="D4472" s="37"/>
      <c r="E4472" s="36"/>
      <c r="F4472" s="35"/>
      <c r="G4472" s="34"/>
      <c r="H4472" s="32"/>
      <c r="I4472" s="35"/>
      <c r="J4472" s="34"/>
      <c r="K4472" s="32"/>
      <c r="L4472" s="33"/>
      <c r="M4472" s="32"/>
      <c r="O4472" s="24"/>
    </row>
    <row r="4473" spans="2:15" s="23" customFormat="1" ht="21" customHeight="1">
      <c r="B4473" s="39"/>
      <c r="C4473" s="40"/>
      <c r="D4473" s="37"/>
      <c r="E4473" s="36"/>
      <c r="F4473" s="35"/>
      <c r="G4473" s="34"/>
      <c r="H4473" s="32"/>
      <c r="I4473" s="35"/>
      <c r="J4473" s="34"/>
      <c r="K4473" s="32"/>
      <c r="L4473" s="33"/>
      <c r="M4473" s="32"/>
      <c r="O4473" s="24"/>
    </row>
    <row r="4474" spans="2:15" s="23" customFormat="1" ht="21" customHeight="1">
      <c r="B4474" s="39"/>
      <c r="C4474" s="40"/>
      <c r="D4474" s="37"/>
      <c r="E4474" s="36"/>
      <c r="F4474" s="35"/>
      <c r="G4474" s="34"/>
      <c r="H4474" s="32"/>
      <c r="I4474" s="35"/>
      <c r="J4474" s="34"/>
      <c r="K4474" s="32"/>
      <c r="L4474" s="33"/>
      <c r="M4474" s="32"/>
      <c r="O4474" s="24"/>
    </row>
    <row r="4475" spans="2:15" s="23" customFormat="1" ht="21" customHeight="1">
      <c r="B4475" s="39"/>
      <c r="C4475" s="40"/>
      <c r="D4475" s="37"/>
      <c r="E4475" s="36"/>
      <c r="F4475" s="35"/>
      <c r="G4475" s="34"/>
      <c r="H4475" s="32"/>
      <c r="I4475" s="35"/>
      <c r="J4475" s="34"/>
      <c r="K4475" s="32"/>
      <c r="L4475" s="33"/>
      <c r="M4475" s="32"/>
      <c r="O4475" s="24"/>
    </row>
    <row r="4476" spans="2:15" s="23" customFormat="1" ht="21" customHeight="1">
      <c r="B4476" s="39"/>
      <c r="C4476" s="38"/>
      <c r="D4476" s="37"/>
      <c r="E4476" s="36"/>
      <c r="F4476" s="35"/>
      <c r="G4476" s="34"/>
      <c r="H4476" s="32"/>
      <c r="I4476" s="35"/>
      <c r="J4476" s="34"/>
      <c r="K4476" s="32"/>
      <c r="L4476" s="33"/>
      <c r="M4476" s="32"/>
      <c r="O4476" s="24"/>
    </row>
    <row r="4477" spans="2:15" s="23" customFormat="1" ht="21" customHeight="1">
      <c r="B4477" s="39"/>
      <c r="C4477" s="38"/>
      <c r="D4477" s="37"/>
      <c r="E4477" s="36"/>
      <c r="F4477" s="35"/>
      <c r="G4477" s="34"/>
      <c r="H4477" s="32"/>
      <c r="I4477" s="35"/>
      <c r="J4477" s="34"/>
      <c r="K4477" s="32"/>
      <c r="L4477" s="33"/>
      <c r="M4477" s="32"/>
      <c r="O4477" s="24"/>
    </row>
    <row r="4478" spans="2:15" s="23" customFormat="1" ht="21" customHeight="1">
      <c r="B4478" s="39"/>
      <c r="C4478" s="38"/>
      <c r="D4478" s="37"/>
      <c r="E4478" s="36"/>
      <c r="F4478" s="35"/>
      <c r="G4478" s="34"/>
      <c r="H4478" s="32"/>
      <c r="I4478" s="35"/>
      <c r="J4478" s="34"/>
      <c r="K4478" s="32"/>
      <c r="L4478" s="33"/>
      <c r="M4478" s="32"/>
      <c r="O4478" s="24"/>
    </row>
    <row r="4479" spans="2:15" s="23" customFormat="1" ht="21" customHeight="1">
      <c r="B4479" s="39"/>
      <c r="C4479" s="38"/>
      <c r="D4479" s="37"/>
      <c r="E4479" s="36"/>
      <c r="F4479" s="35"/>
      <c r="G4479" s="34"/>
      <c r="H4479" s="32"/>
      <c r="I4479" s="35"/>
      <c r="J4479" s="34"/>
      <c r="K4479" s="32"/>
      <c r="L4479" s="33"/>
      <c r="M4479" s="32"/>
      <c r="O4479" s="24"/>
    </row>
    <row r="4480" spans="2:15" s="23" customFormat="1" ht="21" customHeight="1">
      <c r="B4480" s="31"/>
      <c r="C4480" s="30"/>
      <c r="D4480" s="29"/>
      <c r="E4480" s="28"/>
      <c r="F4480" s="26"/>
      <c r="G4480" s="27"/>
      <c r="H4480" s="25"/>
      <c r="I4480" s="26"/>
      <c r="J4480" s="27"/>
      <c r="K4480" s="25"/>
      <c r="L4480" s="26"/>
      <c r="M4480" s="25"/>
      <c r="O4480" s="24"/>
    </row>
    <row r="4481" spans="2:16" s="23" customFormat="1" ht="21" customHeight="1">
      <c r="B4481" s="31"/>
      <c r="C4481" s="30"/>
      <c r="D4481" s="29"/>
      <c r="E4481" s="28"/>
      <c r="F4481" s="26"/>
      <c r="G4481" s="27"/>
      <c r="H4481" s="25"/>
      <c r="I4481" s="26"/>
      <c r="J4481" s="27"/>
      <c r="K4481" s="25"/>
      <c r="L4481" s="26"/>
      <c r="M4481" s="25"/>
      <c r="O4481" s="24"/>
    </row>
    <row r="4482" spans="2:16" ht="21" customHeight="1">
      <c r="F4482" s="20"/>
      <c r="G4482" s="21"/>
      <c r="H4482" s="22"/>
      <c r="I4482" s="20"/>
      <c r="J4482" s="21"/>
      <c r="K4482" s="21"/>
      <c r="L4482" s="20"/>
      <c r="M4482" s="19"/>
    </row>
    <row r="4483" spans="2:16" ht="21" customHeight="1">
      <c r="B4483" s="58"/>
      <c r="C4483" s="58"/>
      <c r="D4483" s="58"/>
      <c r="E4483" s="58"/>
      <c r="F4483" s="58"/>
      <c r="G4483" s="57"/>
      <c r="H4483" s="56"/>
      <c r="I4483" s="55"/>
      <c r="J4483" s="55"/>
      <c r="K4483" s="55"/>
      <c r="L4483" s="55"/>
      <c r="M4483" s="55"/>
      <c r="O4483" s="511"/>
      <c r="P4483" s="511"/>
    </row>
    <row r="4484" spans="2:16" ht="21" customHeight="1">
      <c r="B4484" s="54"/>
      <c r="C4484" s="53"/>
      <c r="D4484" s="53"/>
      <c r="E4484" s="53"/>
      <c r="F4484" s="53"/>
      <c r="G4484" s="21"/>
      <c r="H4484" s="22"/>
      <c r="I4484" s="20"/>
      <c r="J4484" s="21"/>
      <c r="K4484" s="21"/>
      <c r="L4484" s="52"/>
      <c r="M4484" s="51"/>
    </row>
    <row r="4485" spans="2:16" ht="21" customHeight="1">
      <c r="F4485" s="20"/>
      <c r="G4485" s="21"/>
      <c r="H4485" s="22"/>
      <c r="I4485" s="20"/>
      <c r="J4485" s="21"/>
      <c r="K4485" s="21"/>
      <c r="L4485" s="20"/>
      <c r="M4485" s="50"/>
    </row>
    <row r="4486" spans="2:16" s="23" customFormat="1" ht="21" customHeight="1">
      <c r="C4486" s="49"/>
      <c r="D4486" s="49"/>
      <c r="E4486" s="44"/>
      <c r="F4486" s="41"/>
      <c r="G4486" s="41"/>
      <c r="H4486" s="41"/>
      <c r="I4486" s="41"/>
      <c r="J4486" s="48"/>
      <c r="K4486" s="41"/>
      <c r="L4486" s="48"/>
      <c r="M4486" s="47"/>
      <c r="O4486" s="24"/>
    </row>
    <row r="4487" spans="2:16" s="23" customFormat="1" ht="21" customHeight="1">
      <c r="B4487" s="46"/>
      <c r="C4487" s="45"/>
      <c r="D4487" s="45"/>
      <c r="E4487" s="44"/>
      <c r="F4487" s="42"/>
      <c r="G4487" s="41"/>
      <c r="H4487" s="43"/>
      <c r="I4487" s="42"/>
      <c r="J4487" s="41"/>
      <c r="K4487" s="41"/>
      <c r="L4487" s="42"/>
      <c r="M4487" s="41"/>
      <c r="O4487" s="24"/>
    </row>
    <row r="4488" spans="2:16" s="23" customFormat="1" ht="21" customHeight="1">
      <c r="B4488" s="39"/>
      <c r="C4488" s="40"/>
      <c r="D4488" s="37"/>
      <c r="E4488" s="36"/>
      <c r="F4488" s="35"/>
      <c r="G4488" s="34"/>
      <c r="H4488" s="32"/>
      <c r="I4488" s="35"/>
      <c r="J4488" s="34"/>
      <c r="K4488" s="32"/>
      <c r="L4488" s="33"/>
      <c r="M4488" s="32"/>
      <c r="O4488" s="24"/>
    </row>
    <row r="4489" spans="2:16" s="23" customFormat="1" ht="21" customHeight="1">
      <c r="B4489" s="39"/>
      <c r="C4489" s="40"/>
      <c r="D4489" s="37"/>
      <c r="E4489" s="36"/>
      <c r="F4489" s="35"/>
      <c r="G4489" s="34"/>
      <c r="H4489" s="32"/>
      <c r="I4489" s="35"/>
      <c r="J4489" s="34"/>
      <c r="K4489" s="32"/>
      <c r="L4489" s="33"/>
      <c r="M4489" s="32"/>
      <c r="O4489" s="24"/>
    </row>
    <row r="4490" spans="2:16" s="23" customFormat="1" ht="21" customHeight="1">
      <c r="B4490" s="39"/>
      <c r="C4490" s="40"/>
      <c r="D4490" s="37"/>
      <c r="E4490" s="36"/>
      <c r="F4490" s="35"/>
      <c r="G4490" s="34"/>
      <c r="H4490" s="32"/>
      <c r="I4490" s="35"/>
      <c r="J4490" s="34"/>
      <c r="K4490" s="32"/>
      <c r="L4490" s="33"/>
      <c r="M4490" s="32"/>
      <c r="O4490" s="24"/>
    </row>
    <row r="4491" spans="2:16" s="23" customFormat="1" ht="21" customHeight="1">
      <c r="B4491" s="39"/>
      <c r="C4491" s="40"/>
      <c r="D4491" s="37"/>
      <c r="E4491" s="36"/>
      <c r="F4491" s="35"/>
      <c r="G4491" s="34"/>
      <c r="H4491" s="32"/>
      <c r="I4491" s="35"/>
      <c r="J4491" s="34"/>
      <c r="K4491" s="32"/>
      <c r="L4491" s="33"/>
      <c r="M4491" s="32"/>
      <c r="O4491" s="24"/>
    </row>
    <row r="4492" spans="2:16" s="23" customFormat="1" ht="21" customHeight="1">
      <c r="B4492" s="39"/>
      <c r="C4492" s="40"/>
      <c r="D4492" s="37"/>
      <c r="E4492" s="36"/>
      <c r="F4492" s="35"/>
      <c r="G4492" s="34"/>
      <c r="H4492" s="32"/>
      <c r="I4492" s="35"/>
      <c r="J4492" s="34"/>
      <c r="K4492" s="32"/>
      <c r="L4492" s="33"/>
      <c r="M4492" s="32"/>
      <c r="O4492" s="24"/>
    </row>
    <row r="4493" spans="2:16" s="23" customFormat="1" ht="21" customHeight="1">
      <c r="B4493" s="39"/>
      <c r="C4493" s="40"/>
      <c r="D4493" s="37"/>
      <c r="E4493" s="36"/>
      <c r="F4493" s="35"/>
      <c r="G4493" s="34"/>
      <c r="H4493" s="32"/>
      <c r="I4493" s="35"/>
      <c r="J4493" s="34"/>
      <c r="K4493" s="32"/>
      <c r="L4493" s="33"/>
      <c r="M4493" s="32"/>
      <c r="O4493" s="24"/>
    </row>
    <row r="4494" spans="2:16" s="23" customFormat="1" ht="21" customHeight="1">
      <c r="B4494" s="39"/>
      <c r="C4494" s="40"/>
      <c r="D4494" s="37"/>
      <c r="E4494" s="36"/>
      <c r="F4494" s="35"/>
      <c r="G4494" s="34"/>
      <c r="H4494" s="32"/>
      <c r="I4494" s="35"/>
      <c r="J4494" s="34"/>
      <c r="K4494" s="32"/>
      <c r="L4494" s="33"/>
      <c r="M4494" s="32"/>
      <c r="O4494" s="24"/>
    </row>
    <row r="4495" spans="2:16" s="23" customFormat="1" ht="21" customHeight="1">
      <c r="B4495" s="39"/>
      <c r="C4495" s="40"/>
      <c r="D4495" s="37"/>
      <c r="E4495" s="36"/>
      <c r="F4495" s="35"/>
      <c r="G4495" s="34"/>
      <c r="H4495" s="32"/>
      <c r="I4495" s="35"/>
      <c r="J4495" s="34"/>
      <c r="K4495" s="32"/>
      <c r="L4495" s="33"/>
      <c r="M4495" s="32"/>
      <c r="O4495" s="24"/>
    </row>
    <row r="4496" spans="2:16" s="23" customFormat="1" ht="21" customHeight="1">
      <c r="B4496" s="39"/>
      <c r="C4496" s="40"/>
      <c r="D4496" s="37"/>
      <c r="E4496" s="36"/>
      <c r="F4496" s="35"/>
      <c r="G4496" s="34"/>
      <c r="H4496" s="32"/>
      <c r="I4496" s="35"/>
      <c r="J4496" s="34"/>
      <c r="K4496" s="32"/>
      <c r="L4496" s="33"/>
      <c r="M4496" s="32"/>
      <c r="O4496" s="24"/>
    </row>
    <row r="4497" spans="2:16" s="23" customFormat="1" ht="21" customHeight="1">
      <c r="B4497" s="39"/>
      <c r="C4497" s="40"/>
      <c r="D4497" s="37"/>
      <c r="E4497" s="36"/>
      <c r="F4497" s="35"/>
      <c r="G4497" s="34"/>
      <c r="H4497" s="32"/>
      <c r="I4497" s="35"/>
      <c r="J4497" s="34"/>
      <c r="K4497" s="32"/>
      <c r="L4497" s="33"/>
      <c r="M4497" s="32"/>
      <c r="O4497" s="24"/>
    </row>
    <row r="4498" spans="2:16" s="23" customFormat="1" ht="21" customHeight="1">
      <c r="B4498" s="39"/>
      <c r="C4498" s="40"/>
      <c r="D4498" s="37"/>
      <c r="E4498" s="36"/>
      <c r="F4498" s="35"/>
      <c r="G4498" s="34"/>
      <c r="H4498" s="32"/>
      <c r="I4498" s="35"/>
      <c r="J4498" s="34"/>
      <c r="K4498" s="32"/>
      <c r="L4498" s="33"/>
      <c r="M4498" s="32"/>
      <c r="O4498" s="24"/>
    </row>
    <row r="4499" spans="2:16" s="23" customFormat="1" ht="21" customHeight="1">
      <c r="B4499" s="39"/>
      <c r="C4499" s="40"/>
      <c r="D4499" s="37"/>
      <c r="E4499" s="36"/>
      <c r="F4499" s="35"/>
      <c r="G4499" s="34"/>
      <c r="H4499" s="32"/>
      <c r="I4499" s="35"/>
      <c r="J4499" s="34"/>
      <c r="K4499" s="32"/>
      <c r="L4499" s="33"/>
      <c r="M4499" s="32"/>
      <c r="O4499" s="24"/>
    </row>
    <row r="4500" spans="2:16" s="23" customFormat="1" ht="21" customHeight="1">
      <c r="B4500" s="39"/>
      <c r="C4500" s="40"/>
      <c r="D4500" s="37"/>
      <c r="E4500" s="36"/>
      <c r="F4500" s="35"/>
      <c r="G4500" s="34"/>
      <c r="H4500" s="32"/>
      <c r="I4500" s="35"/>
      <c r="J4500" s="34"/>
      <c r="K4500" s="32"/>
      <c r="L4500" s="33"/>
      <c r="M4500" s="32"/>
      <c r="O4500" s="24"/>
    </row>
    <row r="4501" spans="2:16" s="23" customFormat="1" ht="21" customHeight="1">
      <c r="B4501" s="39"/>
      <c r="C4501" s="40"/>
      <c r="D4501" s="37"/>
      <c r="E4501" s="36"/>
      <c r="F4501" s="35"/>
      <c r="G4501" s="34"/>
      <c r="H4501" s="32"/>
      <c r="I4501" s="35"/>
      <c r="J4501" s="34"/>
      <c r="K4501" s="32"/>
      <c r="L4501" s="33"/>
      <c r="M4501" s="32"/>
      <c r="O4501" s="24"/>
    </row>
    <row r="4502" spans="2:16" s="23" customFormat="1" ht="21" customHeight="1">
      <c r="B4502" s="39"/>
      <c r="C4502" s="40"/>
      <c r="D4502" s="37"/>
      <c r="E4502" s="36"/>
      <c r="F4502" s="35"/>
      <c r="G4502" s="34"/>
      <c r="H4502" s="32"/>
      <c r="I4502" s="35"/>
      <c r="J4502" s="34"/>
      <c r="K4502" s="32"/>
      <c r="L4502" s="33"/>
      <c r="M4502" s="32"/>
      <c r="O4502" s="24"/>
    </row>
    <row r="4503" spans="2:16" s="23" customFormat="1" ht="21" customHeight="1">
      <c r="B4503" s="39"/>
      <c r="C4503" s="38"/>
      <c r="D4503" s="37"/>
      <c r="E4503" s="36"/>
      <c r="F4503" s="35"/>
      <c r="G4503" s="34"/>
      <c r="H4503" s="32"/>
      <c r="I4503" s="35"/>
      <c r="J4503" s="34"/>
      <c r="K4503" s="32"/>
      <c r="L4503" s="33"/>
      <c r="M4503" s="32"/>
      <c r="O4503" s="24"/>
    </row>
    <row r="4504" spans="2:16" s="23" customFormat="1" ht="21" customHeight="1">
      <c r="B4504" s="39"/>
      <c r="C4504" s="38"/>
      <c r="D4504" s="37"/>
      <c r="E4504" s="36"/>
      <c r="F4504" s="35"/>
      <c r="G4504" s="34"/>
      <c r="H4504" s="32"/>
      <c r="I4504" s="35"/>
      <c r="J4504" s="34"/>
      <c r="K4504" s="32"/>
      <c r="L4504" s="33"/>
      <c r="M4504" s="32"/>
      <c r="O4504" s="24"/>
    </row>
    <row r="4505" spans="2:16" s="23" customFormat="1" ht="21" customHeight="1">
      <c r="B4505" s="39"/>
      <c r="C4505" s="38"/>
      <c r="D4505" s="37"/>
      <c r="E4505" s="36"/>
      <c r="F4505" s="35"/>
      <c r="G4505" s="34"/>
      <c r="H4505" s="32"/>
      <c r="I4505" s="35"/>
      <c r="J4505" s="34"/>
      <c r="K4505" s="32"/>
      <c r="L4505" s="33"/>
      <c r="M4505" s="32"/>
      <c r="O4505" s="24"/>
    </row>
    <row r="4506" spans="2:16" s="23" customFormat="1" ht="21" customHeight="1">
      <c r="B4506" s="39"/>
      <c r="C4506" s="38"/>
      <c r="D4506" s="37"/>
      <c r="E4506" s="36"/>
      <c r="F4506" s="35"/>
      <c r="G4506" s="34"/>
      <c r="H4506" s="32"/>
      <c r="I4506" s="35"/>
      <c r="J4506" s="34"/>
      <c r="K4506" s="32"/>
      <c r="L4506" s="33"/>
      <c r="M4506" s="32"/>
      <c r="O4506" s="24"/>
    </row>
    <row r="4507" spans="2:16" s="23" customFormat="1" ht="21" customHeight="1">
      <c r="B4507" s="31"/>
      <c r="C4507" s="30"/>
      <c r="D4507" s="29"/>
      <c r="E4507" s="28"/>
      <c r="F4507" s="26"/>
      <c r="G4507" s="27"/>
      <c r="H4507" s="25"/>
      <c r="I4507" s="26"/>
      <c r="J4507" s="27"/>
      <c r="K4507" s="25"/>
      <c r="L4507" s="26"/>
      <c r="M4507" s="25"/>
      <c r="O4507" s="24"/>
    </row>
    <row r="4508" spans="2:16" s="23" customFormat="1" ht="21" customHeight="1">
      <c r="B4508" s="31"/>
      <c r="C4508" s="30"/>
      <c r="D4508" s="29"/>
      <c r="E4508" s="28"/>
      <c r="F4508" s="26"/>
      <c r="G4508" s="27"/>
      <c r="H4508" s="25"/>
      <c r="I4508" s="26"/>
      <c r="J4508" s="27"/>
      <c r="K4508" s="25"/>
      <c r="L4508" s="26"/>
      <c r="M4508" s="25"/>
      <c r="O4508" s="24"/>
    </row>
    <row r="4509" spans="2:16" ht="21" customHeight="1">
      <c r="F4509" s="20"/>
      <c r="G4509" s="21"/>
      <c r="H4509" s="22"/>
      <c r="I4509" s="20"/>
      <c r="J4509" s="21"/>
      <c r="K4509" s="21"/>
      <c r="L4509" s="20"/>
      <c r="M4509" s="19"/>
    </row>
    <row r="4510" spans="2:16" ht="21" customHeight="1">
      <c r="B4510" s="58"/>
      <c r="C4510" s="58"/>
      <c r="D4510" s="58"/>
      <c r="E4510" s="58"/>
      <c r="F4510" s="58"/>
      <c r="G4510" s="57"/>
      <c r="H4510" s="56"/>
      <c r="I4510" s="55"/>
      <c r="J4510" s="55"/>
      <c r="K4510" s="55"/>
      <c r="L4510" s="55"/>
      <c r="M4510" s="55"/>
      <c r="O4510" s="511"/>
      <c r="P4510" s="511"/>
    </row>
    <row r="4511" spans="2:16" ht="21" customHeight="1">
      <c r="B4511" s="54"/>
      <c r="C4511" s="53"/>
      <c r="D4511" s="53"/>
      <c r="E4511" s="53"/>
      <c r="F4511" s="53"/>
      <c r="G4511" s="21"/>
      <c r="H4511" s="22"/>
      <c r="I4511" s="20"/>
      <c r="J4511" s="21"/>
      <c r="K4511" s="21"/>
      <c r="L4511" s="52"/>
      <c r="M4511" s="51"/>
    </row>
    <row r="4512" spans="2:16" ht="21" customHeight="1">
      <c r="F4512" s="20"/>
      <c r="G4512" s="21"/>
      <c r="H4512" s="22"/>
      <c r="I4512" s="20"/>
      <c r="J4512" s="21"/>
      <c r="K4512" s="21"/>
      <c r="L4512" s="20"/>
      <c r="M4512" s="50"/>
    </row>
    <row r="4513" spans="2:15" s="23" customFormat="1" ht="21" customHeight="1">
      <c r="C4513" s="49"/>
      <c r="D4513" s="49"/>
      <c r="E4513" s="44"/>
      <c r="F4513" s="41"/>
      <c r="G4513" s="41"/>
      <c r="H4513" s="41"/>
      <c r="I4513" s="41"/>
      <c r="J4513" s="48"/>
      <c r="K4513" s="41"/>
      <c r="L4513" s="48"/>
      <c r="M4513" s="47"/>
      <c r="O4513" s="24"/>
    </row>
    <row r="4514" spans="2:15" s="23" customFormat="1" ht="21" customHeight="1">
      <c r="B4514" s="46"/>
      <c r="C4514" s="45"/>
      <c r="D4514" s="45"/>
      <c r="E4514" s="44"/>
      <c r="F4514" s="42"/>
      <c r="G4514" s="41"/>
      <c r="H4514" s="43"/>
      <c r="I4514" s="42"/>
      <c r="J4514" s="41"/>
      <c r="K4514" s="41"/>
      <c r="L4514" s="42"/>
      <c r="M4514" s="41"/>
      <c r="O4514" s="24"/>
    </row>
    <row r="4515" spans="2:15" s="23" customFormat="1" ht="21" customHeight="1">
      <c r="B4515" s="39"/>
      <c r="C4515" s="40"/>
      <c r="D4515" s="37"/>
      <c r="E4515" s="36"/>
      <c r="F4515" s="35"/>
      <c r="G4515" s="34"/>
      <c r="H4515" s="32"/>
      <c r="I4515" s="35"/>
      <c r="J4515" s="34"/>
      <c r="K4515" s="32"/>
      <c r="L4515" s="33"/>
      <c r="M4515" s="32"/>
      <c r="O4515" s="24"/>
    </row>
    <row r="4516" spans="2:15" s="23" customFormat="1" ht="21" customHeight="1">
      <c r="B4516" s="39"/>
      <c r="C4516" s="40"/>
      <c r="D4516" s="37"/>
      <c r="E4516" s="36"/>
      <c r="F4516" s="35"/>
      <c r="G4516" s="34"/>
      <c r="H4516" s="32"/>
      <c r="I4516" s="35"/>
      <c r="J4516" s="34"/>
      <c r="K4516" s="32"/>
      <c r="L4516" s="33"/>
      <c r="M4516" s="32"/>
      <c r="O4516" s="24"/>
    </row>
    <row r="4517" spans="2:15" s="23" customFormat="1" ht="21" customHeight="1">
      <c r="B4517" s="39"/>
      <c r="C4517" s="40"/>
      <c r="D4517" s="37"/>
      <c r="E4517" s="36"/>
      <c r="F4517" s="35"/>
      <c r="G4517" s="34"/>
      <c r="H4517" s="32"/>
      <c r="I4517" s="35"/>
      <c r="J4517" s="34"/>
      <c r="K4517" s="32"/>
      <c r="L4517" s="33"/>
      <c r="M4517" s="32"/>
      <c r="O4517" s="24"/>
    </row>
    <row r="4518" spans="2:15" s="23" customFormat="1" ht="21" customHeight="1">
      <c r="B4518" s="39"/>
      <c r="C4518" s="40"/>
      <c r="D4518" s="37"/>
      <c r="E4518" s="36"/>
      <c r="F4518" s="35"/>
      <c r="G4518" s="34"/>
      <c r="H4518" s="32"/>
      <c r="I4518" s="35"/>
      <c r="J4518" s="34"/>
      <c r="K4518" s="32"/>
      <c r="L4518" s="33"/>
      <c r="M4518" s="32"/>
      <c r="O4518" s="24"/>
    </row>
    <row r="4519" spans="2:15" s="23" customFormat="1" ht="21" customHeight="1">
      <c r="B4519" s="39"/>
      <c r="C4519" s="40"/>
      <c r="D4519" s="37"/>
      <c r="E4519" s="36"/>
      <c r="F4519" s="35"/>
      <c r="G4519" s="34"/>
      <c r="H4519" s="32"/>
      <c r="I4519" s="35"/>
      <c r="J4519" s="34"/>
      <c r="K4519" s="32"/>
      <c r="L4519" s="33"/>
      <c r="M4519" s="32"/>
      <c r="O4519" s="24"/>
    </row>
    <row r="4520" spans="2:15" s="23" customFormat="1" ht="21" customHeight="1">
      <c r="B4520" s="39"/>
      <c r="C4520" s="40"/>
      <c r="D4520" s="37"/>
      <c r="E4520" s="36"/>
      <c r="F4520" s="35"/>
      <c r="G4520" s="34"/>
      <c r="H4520" s="32"/>
      <c r="I4520" s="35"/>
      <c r="J4520" s="34"/>
      <c r="K4520" s="32"/>
      <c r="L4520" s="33"/>
      <c r="M4520" s="32"/>
      <c r="O4520" s="24"/>
    </row>
    <row r="4521" spans="2:15" s="23" customFormat="1" ht="21" customHeight="1">
      <c r="B4521" s="39"/>
      <c r="C4521" s="40"/>
      <c r="D4521" s="37"/>
      <c r="E4521" s="36"/>
      <c r="F4521" s="35"/>
      <c r="G4521" s="34"/>
      <c r="H4521" s="32"/>
      <c r="I4521" s="35"/>
      <c r="J4521" s="34"/>
      <c r="K4521" s="32"/>
      <c r="L4521" s="33"/>
      <c r="M4521" s="32"/>
      <c r="O4521" s="24"/>
    </row>
    <row r="4522" spans="2:15" s="23" customFormat="1" ht="21" customHeight="1">
      <c r="B4522" s="39"/>
      <c r="C4522" s="40"/>
      <c r="D4522" s="37"/>
      <c r="E4522" s="36"/>
      <c r="F4522" s="35"/>
      <c r="G4522" s="34"/>
      <c r="H4522" s="32"/>
      <c r="I4522" s="35"/>
      <c r="J4522" s="34"/>
      <c r="K4522" s="32"/>
      <c r="L4522" s="33"/>
      <c r="M4522" s="32"/>
      <c r="O4522" s="24"/>
    </row>
    <row r="4523" spans="2:15" s="23" customFormat="1" ht="21" customHeight="1">
      <c r="B4523" s="39"/>
      <c r="C4523" s="40"/>
      <c r="D4523" s="37"/>
      <c r="E4523" s="36"/>
      <c r="F4523" s="35"/>
      <c r="G4523" s="34"/>
      <c r="H4523" s="32"/>
      <c r="I4523" s="35"/>
      <c r="J4523" s="34"/>
      <c r="K4523" s="32"/>
      <c r="L4523" s="33"/>
      <c r="M4523" s="32"/>
      <c r="O4523" s="24"/>
    </row>
    <row r="4524" spans="2:15" s="23" customFormat="1" ht="21" customHeight="1">
      <c r="B4524" s="39"/>
      <c r="C4524" s="40"/>
      <c r="D4524" s="37"/>
      <c r="E4524" s="36"/>
      <c r="F4524" s="35"/>
      <c r="G4524" s="34"/>
      <c r="H4524" s="32"/>
      <c r="I4524" s="35"/>
      <c r="J4524" s="34"/>
      <c r="K4524" s="32"/>
      <c r="L4524" s="33"/>
      <c r="M4524" s="32"/>
      <c r="O4524" s="24"/>
    </row>
    <row r="4525" spans="2:15" s="23" customFormat="1" ht="21" customHeight="1">
      <c r="B4525" s="39"/>
      <c r="C4525" s="40"/>
      <c r="D4525" s="37"/>
      <c r="E4525" s="36"/>
      <c r="F4525" s="35"/>
      <c r="G4525" s="34"/>
      <c r="H4525" s="32"/>
      <c r="I4525" s="35"/>
      <c r="J4525" s="34"/>
      <c r="K4525" s="32"/>
      <c r="L4525" s="33"/>
      <c r="M4525" s="32"/>
      <c r="O4525" s="24"/>
    </row>
    <row r="4526" spans="2:15" s="23" customFormat="1" ht="21" customHeight="1">
      <c r="B4526" s="39"/>
      <c r="C4526" s="40"/>
      <c r="D4526" s="37"/>
      <c r="E4526" s="36"/>
      <c r="F4526" s="35"/>
      <c r="G4526" s="34"/>
      <c r="H4526" s="32"/>
      <c r="I4526" s="35"/>
      <c r="J4526" s="34"/>
      <c r="K4526" s="32"/>
      <c r="L4526" s="33"/>
      <c r="M4526" s="32"/>
      <c r="O4526" s="24"/>
    </row>
    <row r="4527" spans="2:15" s="23" customFormat="1" ht="21" customHeight="1">
      <c r="B4527" s="39"/>
      <c r="C4527" s="40"/>
      <c r="D4527" s="37"/>
      <c r="E4527" s="36"/>
      <c r="F4527" s="35"/>
      <c r="G4527" s="34"/>
      <c r="H4527" s="32"/>
      <c r="I4527" s="35"/>
      <c r="J4527" s="34"/>
      <c r="K4527" s="32"/>
      <c r="L4527" s="33"/>
      <c r="M4527" s="32"/>
      <c r="O4527" s="24"/>
    </row>
    <row r="4528" spans="2:15" s="23" customFormat="1" ht="21" customHeight="1">
      <c r="B4528" s="39"/>
      <c r="C4528" s="40"/>
      <c r="D4528" s="37"/>
      <c r="E4528" s="36"/>
      <c r="F4528" s="35"/>
      <c r="G4528" s="34"/>
      <c r="H4528" s="32"/>
      <c r="I4528" s="35"/>
      <c r="J4528" s="34"/>
      <c r="K4528" s="32"/>
      <c r="L4528" s="33"/>
      <c r="M4528" s="32"/>
      <c r="O4528" s="24"/>
    </row>
    <row r="4529" spans="2:16" s="23" customFormat="1" ht="21" customHeight="1">
      <c r="B4529" s="39"/>
      <c r="C4529" s="40"/>
      <c r="D4529" s="37"/>
      <c r="E4529" s="36"/>
      <c r="F4529" s="35"/>
      <c r="G4529" s="34"/>
      <c r="H4529" s="32"/>
      <c r="I4529" s="35"/>
      <c r="J4529" s="34"/>
      <c r="K4529" s="32"/>
      <c r="L4529" s="33"/>
      <c r="M4529" s="32"/>
      <c r="O4529" s="24"/>
    </row>
    <row r="4530" spans="2:16" s="23" customFormat="1" ht="21" customHeight="1">
      <c r="B4530" s="39"/>
      <c r="C4530" s="38"/>
      <c r="D4530" s="37"/>
      <c r="E4530" s="36"/>
      <c r="F4530" s="35"/>
      <c r="G4530" s="34"/>
      <c r="H4530" s="32"/>
      <c r="I4530" s="35"/>
      <c r="J4530" s="34"/>
      <c r="K4530" s="32"/>
      <c r="L4530" s="33"/>
      <c r="M4530" s="32"/>
      <c r="O4530" s="24"/>
    </row>
    <row r="4531" spans="2:16" s="23" customFormat="1" ht="21" customHeight="1">
      <c r="B4531" s="39"/>
      <c r="C4531" s="38"/>
      <c r="D4531" s="37"/>
      <c r="E4531" s="36"/>
      <c r="F4531" s="35"/>
      <c r="G4531" s="34"/>
      <c r="H4531" s="32"/>
      <c r="I4531" s="35"/>
      <c r="J4531" s="34"/>
      <c r="K4531" s="32"/>
      <c r="L4531" s="33"/>
      <c r="M4531" s="32"/>
      <c r="O4531" s="24"/>
    </row>
    <row r="4532" spans="2:16" s="23" customFormat="1" ht="21" customHeight="1">
      <c r="B4532" s="39"/>
      <c r="C4532" s="38"/>
      <c r="D4532" s="37"/>
      <c r="E4532" s="36"/>
      <c r="F4532" s="35"/>
      <c r="G4532" s="34"/>
      <c r="H4532" s="32"/>
      <c r="I4532" s="35"/>
      <c r="J4532" s="34"/>
      <c r="K4532" s="32"/>
      <c r="L4532" s="33"/>
      <c r="M4532" s="32"/>
      <c r="O4532" s="24"/>
    </row>
    <row r="4533" spans="2:16" s="23" customFormat="1" ht="21" customHeight="1">
      <c r="B4533" s="39"/>
      <c r="C4533" s="38"/>
      <c r="D4533" s="37"/>
      <c r="E4533" s="36"/>
      <c r="F4533" s="35"/>
      <c r="G4533" s="34"/>
      <c r="H4533" s="32"/>
      <c r="I4533" s="35"/>
      <c r="J4533" s="34"/>
      <c r="K4533" s="32"/>
      <c r="L4533" s="33"/>
      <c r="M4533" s="32"/>
      <c r="O4533" s="24"/>
    </row>
    <row r="4534" spans="2:16" s="23" customFormat="1" ht="21" customHeight="1">
      <c r="B4534" s="31"/>
      <c r="C4534" s="30"/>
      <c r="D4534" s="29"/>
      <c r="E4534" s="28"/>
      <c r="F4534" s="26"/>
      <c r="G4534" s="27"/>
      <c r="H4534" s="25"/>
      <c r="I4534" s="26"/>
      <c r="J4534" s="27"/>
      <c r="K4534" s="25"/>
      <c r="L4534" s="26"/>
      <c r="M4534" s="25"/>
      <c r="O4534" s="24"/>
    </row>
    <row r="4535" spans="2:16" s="23" customFormat="1" ht="21" customHeight="1">
      <c r="B4535" s="31"/>
      <c r="C4535" s="30"/>
      <c r="D4535" s="29"/>
      <c r="E4535" s="28"/>
      <c r="F4535" s="26"/>
      <c r="G4535" s="27"/>
      <c r="H4535" s="25"/>
      <c r="I4535" s="26"/>
      <c r="J4535" s="27"/>
      <c r="K4535" s="25"/>
      <c r="L4535" s="26"/>
      <c r="M4535" s="25"/>
      <c r="O4535" s="24"/>
    </row>
    <row r="4536" spans="2:16" ht="21" customHeight="1">
      <c r="F4536" s="20"/>
      <c r="G4536" s="21"/>
      <c r="H4536" s="22"/>
      <c r="I4536" s="20"/>
      <c r="J4536" s="21"/>
      <c r="K4536" s="21"/>
      <c r="L4536" s="20"/>
      <c r="M4536" s="19"/>
    </row>
    <row r="4537" spans="2:16" ht="21" customHeight="1">
      <c r="B4537" s="58"/>
      <c r="C4537" s="58"/>
      <c r="D4537" s="58"/>
      <c r="E4537" s="58"/>
      <c r="F4537" s="58"/>
      <c r="G4537" s="57"/>
      <c r="H4537" s="56"/>
      <c r="I4537" s="55"/>
      <c r="J4537" s="55"/>
      <c r="K4537" s="55"/>
      <c r="L4537" s="55"/>
      <c r="M4537" s="55"/>
      <c r="O4537" s="511"/>
      <c r="P4537" s="511"/>
    </row>
    <row r="4538" spans="2:16" ht="21" customHeight="1">
      <c r="B4538" s="54"/>
      <c r="C4538" s="53"/>
      <c r="D4538" s="53"/>
      <c r="E4538" s="53"/>
      <c r="F4538" s="53"/>
      <c r="G4538" s="21"/>
      <c r="H4538" s="22"/>
      <c r="I4538" s="20"/>
      <c r="J4538" s="21"/>
      <c r="K4538" s="21"/>
      <c r="L4538" s="52"/>
      <c r="M4538" s="51"/>
    </row>
    <row r="4539" spans="2:16" ht="21" customHeight="1">
      <c r="F4539" s="20"/>
      <c r="G4539" s="21"/>
      <c r="H4539" s="22"/>
      <c r="I4539" s="20"/>
      <c r="J4539" s="21"/>
      <c r="K4539" s="21"/>
      <c r="L4539" s="20"/>
      <c r="M4539" s="50"/>
    </row>
    <row r="4540" spans="2:16" s="23" customFormat="1" ht="21" customHeight="1">
      <c r="C4540" s="49"/>
      <c r="D4540" s="49"/>
      <c r="E4540" s="44"/>
      <c r="F4540" s="41"/>
      <c r="G4540" s="41"/>
      <c r="H4540" s="41"/>
      <c r="I4540" s="41"/>
      <c r="J4540" s="48"/>
      <c r="K4540" s="41"/>
      <c r="L4540" s="48"/>
      <c r="M4540" s="47"/>
      <c r="O4540" s="24"/>
    </row>
    <row r="4541" spans="2:16" s="23" customFormat="1" ht="21" customHeight="1">
      <c r="B4541" s="46"/>
      <c r="C4541" s="45"/>
      <c r="D4541" s="45"/>
      <c r="E4541" s="44"/>
      <c r="F4541" s="42"/>
      <c r="G4541" s="41"/>
      <c r="H4541" s="43"/>
      <c r="I4541" s="42"/>
      <c r="J4541" s="41"/>
      <c r="K4541" s="41"/>
      <c r="L4541" s="42"/>
      <c r="M4541" s="41"/>
      <c r="O4541" s="24"/>
    </row>
    <row r="4542" spans="2:16" s="23" customFormat="1" ht="21" customHeight="1">
      <c r="B4542" s="39"/>
      <c r="C4542" s="40"/>
      <c r="D4542" s="37"/>
      <c r="E4542" s="36"/>
      <c r="F4542" s="35"/>
      <c r="G4542" s="34"/>
      <c r="H4542" s="32"/>
      <c r="I4542" s="35"/>
      <c r="J4542" s="34"/>
      <c r="K4542" s="32"/>
      <c r="L4542" s="33"/>
      <c r="M4542" s="32"/>
      <c r="O4542" s="24"/>
    </row>
    <row r="4543" spans="2:16" s="23" customFormat="1" ht="21" customHeight="1">
      <c r="B4543" s="39"/>
      <c r="C4543" s="40"/>
      <c r="D4543" s="37"/>
      <c r="E4543" s="36"/>
      <c r="F4543" s="35"/>
      <c r="G4543" s="34"/>
      <c r="H4543" s="32"/>
      <c r="I4543" s="35"/>
      <c r="J4543" s="34"/>
      <c r="K4543" s="32"/>
      <c r="L4543" s="33"/>
      <c r="M4543" s="32"/>
      <c r="O4543" s="24"/>
    </row>
    <row r="4544" spans="2:16" s="23" customFormat="1" ht="21" customHeight="1">
      <c r="B4544" s="39"/>
      <c r="C4544" s="40"/>
      <c r="D4544" s="37"/>
      <c r="E4544" s="36"/>
      <c r="F4544" s="35"/>
      <c r="G4544" s="34"/>
      <c r="H4544" s="32"/>
      <c r="I4544" s="35"/>
      <c r="J4544" s="34"/>
      <c r="K4544" s="32"/>
      <c r="L4544" s="33"/>
      <c r="M4544" s="32"/>
      <c r="O4544" s="24"/>
    </row>
    <row r="4545" spans="2:15" s="23" customFormat="1" ht="21" customHeight="1">
      <c r="B4545" s="39"/>
      <c r="C4545" s="40"/>
      <c r="D4545" s="37"/>
      <c r="E4545" s="36"/>
      <c r="F4545" s="35"/>
      <c r="G4545" s="34"/>
      <c r="H4545" s="32"/>
      <c r="I4545" s="35"/>
      <c r="J4545" s="34"/>
      <c r="K4545" s="32"/>
      <c r="L4545" s="33"/>
      <c r="M4545" s="32"/>
      <c r="O4545" s="24"/>
    </row>
    <row r="4546" spans="2:15" s="23" customFormat="1" ht="21" customHeight="1">
      <c r="B4546" s="39"/>
      <c r="C4546" s="40"/>
      <c r="D4546" s="37"/>
      <c r="E4546" s="36"/>
      <c r="F4546" s="35"/>
      <c r="G4546" s="34"/>
      <c r="H4546" s="32"/>
      <c r="I4546" s="35"/>
      <c r="J4546" s="34"/>
      <c r="K4546" s="32"/>
      <c r="L4546" s="33"/>
      <c r="M4546" s="32"/>
      <c r="O4546" s="24"/>
    </row>
    <row r="4547" spans="2:15" s="23" customFormat="1" ht="21" customHeight="1">
      <c r="B4547" s="39"/>
      <c r="C4547" s="40"/>
      <c r="D4547" s="37"/>
      <c r="E4547" s="36"/>
      <c r="F4547" s="35"/>
      <c r="G4547" s="34"/>
      <c r="H4547" s="32"/>
      <c r="I4547" s="35"/>
      <c r="J4547" s="34"/>
      <c r="K4547" s="32"/>
      <c r="L4547" s="33"/>
      <c r="M4547" s="32"/>
      <c r="O4547" s="24"/>
    </row>
    <row r="4548" spans="2:15" s="23" customFormat="1" ht="21" customHeight="1">
      <c r="B4548" s="39"/>
      <c r="C4548" s="40"/>
      <c r="D4548" s="37"/>
      <c r="E4548" s="36"/>
      <c r="F4548" s="35"/>
      <c r="G4548" s="34"/>
      <c r="H4548" s="32"/>
      <c r="I4548" s="35"/>
      <c r="J4548" s="34"/>
      <c r="K4548" s="32"/>
      <c r="L4548" s="33"/>
      <c r="M4548" s="32"/>
      <c r="O4548" s="24"/>
    </row>
    <row r="4549" spans="2:15" s="23" customFormat="1" ht="21" customHeight="1">
      <c r="B4549" s="39"/>
      <c r="C4549" s="40"/>
      <c r="D4549" s="37"/>
      <c r="E4549" s="36"/>
      <c r="F4549" s="35"/>
      <c r="G4549" s="34"/>
      <c r="H4549" s="32"/>
      <c r="I4549" s="35"/>
      <c r="J4549" s="34"/>
      <c r="K4549" s="32"/>
      <c r="L4549" s="33"/>
      <c r="M4549" s="32"/>
      <c r="O4549" s="24"/>
    </row>
    <row r="4550" spans="2:15" s="23" customFormat="1" ht="21" customHeight="1">
      <c r="B4550" s="39"/>
      <c r="C4550" s="40"/>
      <c r="D4550" s="37"/>
      <c r="E4550" s="36"/>
      <c r="F4550" s="35"/>
      <c r="G4550" s="34"/>
      <c r="H4550" s="32"/>
      <c r="I4550" s="35"/>
      <c r="J4550" s="34"/>
      <c r="K4550" s="32"/>
      <c r="L4550" s="33"/>
      <c r="M4550" s="32"/>
      <c r="O4550" s="24"/>
    </row>
    <row r="4551" spans="2:15" s="23" customFormat="1" ht="21" customHeight="1">
      <c r="B4551" s="39"/>
      <c r="C4551" s="40"/>
      <c r="D4551" s="37"/>
      <c r="E4551" s="36"/>
      <c r="F4551" s="35"/>
      <c r="G4551" s="34"/>
      <c r="H4551" s="32"/>
      <c r="I4551" s="35"/>
      <c r="J4551" s="34"/>
      <c r="K4551" s="32"/>
      <c r="L4551" s="33"/>
      <c r="M4551" s="32"/>
      <c r="O4551" s="24"/>
    </row>
    <row r="4552" spans="2:15" s="23" customFormat="1" ht="21" customHeight="1">
      <c r="B4552" s="39"/>
      <c r="C4552" s="40"/>
      <c r="D4552" s="37"/>
      <c r="E4552" s="36"/>
      <c r="F4552" s="35"/>
      <c r="G4552" s="34"/>
      <c r="H4552" s="32"/>
      <c r="I4552" s="35"/>
      <c r="J4552" s="34"/>
      <c r="K4552" s="32"/>
      <c r="L4552" s="33"/>
      <c r="M4552" s="32"/>
      <c r="O4552" s="24"/>
    </row>
    <row r="4553" spans="2:15" s="23" customFormat="1" ht="21" customHeight="1">
      <c r="B4553" s="39"/>
      <c r="C4553" s="40"/>
      <c r="D4553" s="37"/>
      <c r="E4553" s="36"/>
      <c r="F4553" s="35"/>
      <c r="G4553" s="34"/>
      <c r="H4553" s="32"/>
      <c r="I4553" s="35"/>
      <c r="J4553" s="34"/>
      <c r="K4553" s="32"/>
      <c r="L4553" s="33"/>
      <c r="M4553" s="32"/>
      <c r="O4553" s="24"/>
    </row>
    <row r="4554" spans="2:15" s="23" customFormat="1" ht="21" customHeight="1">
      <c r="B4554" s="39"/>
      <c r="C4554" s="40"/>
      <c r="D4554" s="37"/>
      <c r="E4554" s="36"/>
      <c r="F4554" s="35"/>
      <c r="G4554" s="34"/>
      <c r="H4554" s="32"/>
      <c r="I4554" s="35"/>
      <c r="J4554" s="34"/>
      <c r="K4554" s="32"/>
      <c r="L4554" s="33"/>
      <c r="M4554" s="32"/>
      <c r="O4554" s="24"/>
    </row>
    <row r="4555" spans="2:15" s="23" customFormat="1" ht="21" customHeight="1">
      <c r="B4555" s="39"/>
      <c r="C4555" s="40"/>
      <c r="D4555" s="37"/>
      <c r="E4555" s="36"/>
      <c r="F4555" s="35"/>
      <c r="G4555" s="34"/>
      <c r="H4555" s="32"/>
      <c r="I4555" s="35"/>
      <c r="J4555" s="34"/>
      <c r="K4555" s="32"/>
      <c r="L4555" s="33"/>
      <c r="M4555" s="32"/>
      <c r="O4555" s="24"/>
    </row>
    <row r="4556" spans="2:15" s="23" customFormat="1" ht="21" customHeight="1">
      <c r="B4556" s="39"/>
      <c r="C4556" s="40"/>
      <c r="D4556" s="37"/>
      <c r="E4556" s="36"/>
      <c r="F4556" s="35"/>
      <c r="G4556" s="34"/>
      <c r="H4556" s="32"/>
      <c r="I4556" s="35"/>
      <c r="J4556" s="34"/>
      <c r="K4556" s="32"/>
      <c r="L4556" s="33"/>
      <c r="M4556" s="32"/>
      <c r="O4556" s="24"/>
    </row>
    <row r="4557" spans="2:15" s="23" customFormat="1" ht="21" customHeight="1">
      <c r="B4557" s="39"/>
      <c r="C4557" s="38"/>
      <c r="D4557" s="37"/>
      <c r="E4557" s="36"/>
      <c r="F4557" s="35"/>
      <c r="G4557" s="34"/>
      <c r="H4557" s="32"/>
      <c r="I4557" s="35"/>
      <c r="J4557" s="34"/>
      <c r="K4557" s="32"/>
      <c r="L4557" s="33"/>
      <c r="M4557" s="32"/>
      <c r="O4557" s="24"/>
    </row>
    <row r="4558" spans="2:15" s="23" customFormat="1" ht="21" customHeight="1">
      <c r="B4558" s="39"/>
      <c r="C4558" s="38"/>
      <c r="D4558" s="37"/>
      <c r="E4558" s="36"/>
      <c r="F4558" s="35"/>
      <c r="G4558" s="34"/>
      <c r="H4558" s="32"/>
      <c r="I4558" s="35"/>
      <c r="J4558" s="34"/>
      <c r="K4558" s="32"/>
      <c r="L4558" s="33"/>
      <c r="M4558" s="32"/>
      <c r="O4558" s="24"/>
    </row>
    <row r="4559" spans="2:15" s="23" customFormat="1" ht="21" customHeight="1">
      <c r="B4559" s="39"/>
      <c r="C4559" s="38"/>
      <c r="D4559" s="37"/>
      <c r="E4559" s="36"/>
      <c r="F4559" s="35"/>
      <c r="G4559" s="34"/>
      <c r="H4559" s="32"/>
      <c r="I4559" s="35"/>
      <c r="J4559" s="34"/>
      <c r="K4559" s="32"/>
      <c r="L4559" s="33"/>
      <c r="M4559" s="32"/>
      <c r="O4559" s="24"/>
    </row>
    <row r="4560" spans="2:15" s="23" customFormat="1" ht="21" customHeight="1">
      <c r="B4560" s="39"/>
      <c r="C4560" s="38"/>
      <c r="D4560" s="37"/>
      <c r="E4560" s="36"/>
      <c r="F4560" s="35"/>
      <c r="G4560" s="34"/>
      <c r="H4560" s="32"/>
      <c r="I4560" s="35"/>
      <c r="J4560" s="34"/>
      <c r="K4560" s="32"/>
      <c r="L4560" s="33"/>
      <c r="M4560" s="32"/>
      <c r="O4560" s="24"/>
    </row>
    <row r="4561" spans="2:16" s="23" customFormat="1" ht="21" customHeight="1">
      <c r="B4561" s="31"/>
      <c r="C4561" s="30"/>
      <c r="D4561" s="29"/>
      <c r="E4561" s="28"/>
      <c r="F4561" s="26"/>
      <c r="G4561" s="27"/>
      <c r="H4561" s="25"/>
      <c r="I4561" s="26"/>
      <c r="J4561" s="27"/>
      <c r="K4561" s="25"/>
      <c r="L4561" s="26"/>
      <c r="M4561" s="25"/>
      <c r="O4561" s="24"/>
    </row>
    <row r="4562" spans="2:16" s="23" customFormat="1" ht="21" customHeight="1">
      <c r="B4562" s="31"/>
      <c r="C4562" s="30"/>
      <c r="D4562" s="29"/>
      <c r="E4562" s="28"/>
      <c r="F4562" s="26"/>
      <c r="G4562" s="27"/>
      <c r="H4562" s="25"/>
      <c r="I4562" s="26"/>
      <c r="J4562" s="27"/>
      <c r="K4562" s="25"/>
      <c r="L4562" s="26"/>
      <c r="M4562" s="25"/>
      <c r="O4562" s="24"/>
    </row>
    <row r="4563" spans="2:16" ht="21" customHeight="1">
      <c r="F4563" s="20"/>
      <c r="G4563" s="21"/>
      <c r="H4563" s="22"/>
      <c r="I4563" s="20"/>
      <c r="J4563" s="21"/>
      <c r="K4563" s="21"/>
      <c r="L4563" s="20"/>
      <c r="M4563" s="19"/>
    </row>
    <row r="4564" spans="2:16" ht="21" customHeight="1">
      <c r="B4564" s="58"/>
      <c r="C4564" s="58"/>
      <c r="D4564" s="58"/>
      <c r="E4564" s="58"/>
      <c r="F4564" s="58"/>
      <c r="G4564" s="57"/>
      <c r="H4564" s="56"/>
      <c r="I4564" s="55"/>
      <c r="J4564" s="55"/>
      <c r="K4564" s="55"/>
      <c r="L4564" s="55"/>
      <c r="M4564" s="55"/>
      <c r="O4564" s="511"/>
      <c r="P4564" s="511"/>
    </row>
    <row r="4565" spans="2:16" ht="21" customHeight="1">
      <c r="B4565" s="54"/>
      <c r="C4565" s="53"/>
      <c r="D4565" s="53"/>
      <c r="E4565" s="53"/>
      <c r="F4565" s="53"/>
      <c r="G4565" s="21"/>
      <c r="H4565" s="22"/>
      <c r="I4565" s="20"/>
      <c r="J4565" s="21"/>
      <c r="K4565" s="21"/>
      <c r="L4565" s="52"/>
      <c r="M4565" s="51"/>
    </row>
    <row r="4566" spans="2:16" ht="21" customHeight="1">
      <c r="F4566" s="20"/>
      <c r="G4566" s="21"/>
      <c r="H4566" s="22"/>
      <c r="I4566" s="20"/>
      <c r="J4566" s="21"/>
      <c r="K4566" s="21"/>
      <c r="L4566" s="20"/>
      <c r="M4566" s="50"/>
    </row>
    <row r="4567" spans="2:16" s="23" customFormat="1" ht="21" customHeight="1">
      <c r="C4567" s="49"/>
      <c r="D4567" s="49"/>
      <c r="E4567" s="44"/>
      <c r="F4567" s="41"/>
      <c r="G4567" s="41"/>
      <c r="H4567" s="41"/>
      <c r="I4567" s="41"/>
      <c r="J4567" s="48"/>
      <c r="K4567" s="41"/>
      <c r="L4567" s="48"/>
      <c r="M4567" s="47"/>
      <c r="O4567" s="24"/>
    </row>
    <row r="4568" spans="2:16" s="23" customFormat="1" ht="21" customHeight="1">
      <c r="B4568" s="46"/>
      <c r="C4568" s="45"/>
      <c r="D4568" s="45"/>
      <c r="E4568" s="44"/>
      <c r="F4568" s="42"/>
      <c r="G4568" s="41"/>
      <c r="H4568" s="43"/>
      <c r="I4568" s="42"/>
      <c r="J4568" s="41"/>
      <c r="K4568" s="41"/>
      <c r="L4568" s="42"/>
      <c r="M4568" s="41"/>
      <c r="O4568" s="24"/>
    </row>
    <row r="4569" spans="2:16" s="23" customFormat="1" ht="21" customHeight="1">
      <c r="B4569" s="39"/>
      <c r="C4569" s="40"/>
      <c r="D4569" s="37"/>
      <c r="E4569" s="36"/>
      <c r="F4569" s="35"/>
      <c r="G4569" s="34"/>
      <c r="H4569" s="32"/>
      <c r="I4569" s="35"/>
      <c r="J4569" s="34"/>
      <c r="K4569" s="32"/>
      <c r="L4569" s="33"/>
      <c r="M4569" s="32"/>
      <c r="O4569" s="24"/>
    </row>
    <row r="4570" spans="2:16" s="23" customFormat="1" ht="21" customHeight="1">
      <c r="B4570" s="39"/>
      <c r="C4570" s="40"/>
      <c r="D4570" s="37"/>
      <c r="E4570" s="36"/>
      <c r="F4570" s="35"/>
      <c r="G4570" s="34"/>
      <c r="H4570" s="32"/>
      <c r="I4570" s="35"/>
      <c r="J4570" s="34"/>
      <c r="K4570" s="32"/>
      <c r="L4570" s="33"/>
      <c r="M4570" s="32"/>
      <c r="O4570" s="24"/>
    </row>
    <row r="4571" spans="2:16" s="23" customFormat="1" ht="21" customHeight="1">
      <c r="B4571" s="39"/>
      <c r="C4571" s="40"/>
      <c r="D4571" s="37"/>
      <c r="E4571" s="36"/>
      <c r="F4571" s="35"/>
      <c r="G4571" s="34"/>
      <c r="H4571" s="32"/>
      <c r="I4571" s="35"/>
      <c r="J4571" s="34"/>
      <c r="K4571" s="32"/>
      <c r="L4571" s="33"/>
      <c r="M4571" s="32"/>
      <c r="O4571" s="24"/>
    </row>
    <row r="4572" spans="2:16" s="23" customFormat="1" ht="21" customHeight="1">
      <c r="B4572" s="39"/>
      <c r="C4572" s="40"/>
      <c r="D4572" s="37"/>
      <c r="E4572" s="36"/>
      <c r="F4572" s="35"/>
      <c r="G4572" s="34"/>
      <c r="H4572" s="32"/>
      <c r="I4572" s="35"/>
      <c r="J4572" s="34"/>
      <c r="K4572" s="32"/>
      <c r="L4572" s="33"/>
      <c r="M4572" s="32"/>
      <c r="O4572" s="24"/>
    </row>
    <row r="4573" spans="2:16" s="23" customFormat="1" ht="21" customHeight="1">
      <c r="B4573" s="39"/>
      <c r="C4573" s="40"/>
      <c r="D4573" s="37"/>
      <c r="E4573" s="36"/>
      <c r="F4573" s="35"/>
      <c r="G4573" s="34"/>
      <c r="H4573" s="32"/>
      <c r="I4573" s="35"/>
      <c r="J4573" s="34"/>
      <c r="K4573" s="32"/>
      <c r="L4573" s="33"/>
      <c r="M4573" s="32"/>
      <c r="O4573" s="24"/>
    </row>
    <row r="4574" spans="2:16" s="23" customFormat="1" ht="21" customHeight="1">
      <c r="B4574" s="39"/>
      <c r="C4574" s="40"/>
      <c r="D4574" s="37"/>
      <c r="E4574" s="36"/>
      <c r="F4574" s="35"/>
      <c r="G4574" s="34"/>
      <c r="H4574" s="32"/>
      <c r="I4574" s="35"/>
      <c r="J4574" s="34"/>
      <c r="K4574" s="32"/>
      <c r="L4574" s="33"/>
      <c r="M4574" s="32"/>
      <c r="O4574" s="24"/>
    </row>
    <row r="4575" spans="2:16" s="23" customFormat="1" ht="21" customHeight="1">
      <c r="B4575" s="39"/>
      <c r="C4575" s="40"/>
      <c r="D4575" s="37"/>
      <c r="E4575" s="36"/>
      <c r="F4575" s="35"/>
      <c r="G4575" s="34"/>
      <c r="H4575" s="32"/>
      <c r="I4575" s="35"/>
      <c r="J4575" s="34"/>
      <c r="K4575" s="32"/>
      <c r="L4575" s="33"/>
      <c r="M4575" s="32"/>
      <c r="O4575" s="24"/>
    </row>
    <row r="4576" spans="2:16" s="23" customFormat="1" ht="21" customHeight="1">
      <c r="B4576" s="39"/>
      <c r="C4576" s="40"/>
      <c r="D4576" s="37"/>
      <c r="E4576" s="36"/>
      <c r="F4576" s="35"/>
      <c r="G4576" s="34"/>
      <c r="H4576" s="32"/>
      <c r="I4576" s="35"/>
      <c r="J4576" s="34"/>
      <c r="K4576" s="32"/>
      <c r="L4576" s="33"/>
      <c r="M4576" s="32"/>
      <c r="O4576" s="24"/>
    </row>
    <row r="4577" spans="2:16" s="23" customFormat="1" ht="21" customHeight="1">
      <c r="B4577" s="39"/>
      <c r="C4577" s="40"/>
      <c r="D4577" s="37"/>
      <c r="E4577" s="36"/>
      <c r="F4577" s="35"/>
      <c r="G4577" s="34"/>
      <c r="H4577" s="32"/>
      <c r="I4577" s="35"/>
      <c r="J4577" s="34"/>
      <c r="K4577" s="32"/>
      <c r="L4577" s="33"/>
      <c r="M4577" s="32"/>
      <c r="O4577" s="24"/>
    </row>
    <row r="4578" spans="2:16" s="23" customFormat="1" ht="21" customHeight="1">
      <c r="B4578" s="39"/>
      <c r="C4578" s="40"/>
      <c r="D4578" s="37"/>
      <c r="E4578" s="36"/>
      <c r="F4578" s="35"/>
      <c r="G4578" s="34"/>
      <c r="H4578" s="32"/>
      <c r="I4578" s="35"/>
      <c r="J4578" s="34"/>
      <c r="K4578" s="32"/>
      <c r="L4578" s="33"/>
      <c r="M4578" s="32"/>
      <c r="O4578" s="24"/>
    </row>
    <row r="4579" spans="2:16" s="23" customFormat="1" ht="21" customHeight="1">
      <c r="B4579" s="39"/>
      <c r="C4579" s="40"/>
      <c r="D4579" s="37"/>
      <c r="E4579" s="36"/>
      <c r="F4579" s="35"/>
      <c r="G4579" s="34"/>
      <c r="H4579" s="32"/>
      <c r="I4579" s="35"/>
      <c r="J4579" s="34"/>
      <c r="K4579" s="32"/>
      <c r="L4579" s="33"/>
      <c r="M4579" s="32"/>
      <c r="O4579" s="24"/>
    </row>
    <row r="4580" spans="2:16" s="23" customFormat="1" ht="21" customHeight="1">
      <c r="B4580" s="39"/>
      <c r="C4580" s="40"/>
      <c r="D4580" s="37"/>
      <c r="E4580" s="36"/>
      <c r="F4580" s="35"/>
      <c r="G4580" s="34"/>
      <c r="H4580" s="32"/>
      <c r="I4580" s="35"/>
      <c r="J4580" s="34"/>
      <c r="K4580" s="32"/>
      <c r="L4580" s="33"/>
      <c r="M4580" s="32"/>
      <c r="O4580" s="24"/>
    </row>
    <row r="4581" spans="2:16" s="23" customFormat="1" ht="21" customHeight="1">
      <c r="B4581" s="39"/>
      <c r="C4581" s="40"/>
      <c r="D4581" s="37"/>
      <c r="E4581" s="36"/>
      <c r="F4581" s="35"/>
      <c r="G4581" s="34"/>
      <c r="H4581" s="32"/>
      <c r="I4581" s="35"/>
      <c r="J4581" s="34"/>
      <c r="K4581" s="32"/>
      <c r="L4581" s="33"/>
      <c r="M4581" s="32"/>
      <c r="O4581" s="24"/>
    </row>
    <row r="4582" spans="2:16" s="23" customFormat="1" ht="21" customHeight="1">
      <c r="B4582" s="39"/>
      <c r="C4582" s="40"/>
      <c r="D4582" s="37"/>
      <c r="E4582" s="36"/>
      <c r="F4582" s="35"/>
      <c r="G4582" s="34"/>
      <c r="H4582" s="32"/>
      <c r="I4582" s="35"/>
      <c r="J4582" s="34"/>
      <c r="K4582" s="32"/>
      <c r="L4582" s="33"/>
      <c r="M4582" s="32"/>
      <c r="O4582" s="24"/>
    </row>
    <row r="4583" spans="2:16" s="23" customFormat="1" ht="21" customHeight="1">
      <c r="B4583" s="39"/>
      <c r="C4583" s="40"/>
      <c r="D4583" s="37"/>
      <c r="E4583" s="36"/>
      <c r="F4583" s="35"/>
      <c r="G4583" s="34"/>
      <c r="H4583" s="32"/>
      <c r="I4583" s="35"/>
      <c r="J4583" s="34"/>
      <c r="K4583" s="32"/>
      <c r="L4583" s="33"/>
      <c r="M4583" s="32"/>
      <c r="O4583" s="24"/>
    </row>
    <row r="4584" spans="2:16" s="23" customFormat="1" ht="21" customHeight="1">
      <c r="B4584" s="39"/>
      <c r="C4584" s="38"/>
      <c r="D4584" s="37"/>
      <c r="E4584" s="36"/>
      <c r="F4584" s="35"/>
      <c r="G4584" s="34"/>
      <c r="H4584" s="32"/>
      <c r="I4584" s="35"/>
      <c r="J4584" s="34"/>
      <c r="K4584" s="32"/>
      <c r="L4584" s="33"/>
      <c r="M4584" s="32"/>
      <c r="O4584" s="24"/>
    </row>
    <row r="4585" spans="2:16" s="23" customFormat="1" ht="21" customHeight="1">
      <c r="B4585" s="39"/>
      <c r="C4585" s="38"/>
      <c r="D4585" s="37"/>
      <c r="E4585" s="36"/>
      <c r="F4585" s="35"/>
      <c r="G4585" s="34"/>
      <c r="H4585" s="32"/>
      <c r="I4585" s="35"/>
      <c r="J4585" s="34"/>
      <c r="K4585" s="32"/>
      <c r="L4585" s="33"/>
      <c r="M4585" s="32"/>
      <c r="O4585" s="24"/>
    </row>
    <row r="4586" spans="2:16" s="23" customFormat="1" ht="21" customHeight="1">
      <c r="B4586" s="39"/>
      <c r="C4586" s="38"/>
      <c r="D4586" s="37"/>
      <c r="E4586" s="36"/>
      <c r="F4586" s="35"/>
      <c r="G4586" s="34"/>
      <c r="H4586" s="32"/>
      <c r="I4586" s="35"/>
      <c r="J4586" s="34"/>
      <c r="K4586" s="32"/>
      <c r="L4586" s="33"/>
      <c r="M4586" s="32"/>
      <c r="O4586" s="24"/>
    </row>
    <row r="4587" spans="2:16" s="23" customFormat="1" ht="21" customHeight="1">
      <c r="B4587" s="39"/>
      <c r="C4587" s="38"/>
      <c r="D4587" s="37"/>
      <c r="E4587" s="36"/>
      <c r="F4587" s="35"/>
      <c r="G4587" s="34"/>
      <c r="H4587" s="32"/>
      <c r="I4587" s="35"/>
      <c r="J4587" s="34"/>
      <c r="K4587" s="32"/>
      <c r="L4587" s="33"/>
      <c r="M4587" s="32"/>
      <c r="O4587" s="24"/>
    </row>
    <row r="4588" spans="2:16" s="23" customFormat="1" ht="21" customHeight="1">
      <c r="B4588" s="31"/>
      <c r="C4588" s="30"/>
      <c r="D4588" s="29"/>
      <c r="E4588" s="28"/>
      <c r="F4588" s="26"/>
      <c r="G4588" s="27"/>
      <c r="H4588" s="25"/>
      <c r="I4588" s="26"/>
      <c r="J4588" s="27"/>
      <c r="K4588" s="25"/>
      <c r="L4588" s="26"/>
      <c r="M4588" s="25"/>
      <c r="O4588" s="24"/>
    </row>
    <row r="4589" spans="2:16" s="23" customFormat="1" ht="21" customHeight="1">
      <c r="B4589" s="31"/>
      <c r="C4589" s="30"/>
      <c r="D4589" s="29"/>
      <c r="E4589" s="28"/>
      <c r="F4589" s="26"/>
      <c r="G4589" s="27"/>
      <c r="H4589" s="25"/>
      <c r="I4589" s="26"/>
      <c r="J4589" s="27"/>
      <c r="K4589" s="25"/>
      <c r="L4589" s="26"/>
      <c r="M4589" s="25"/>
      <c r="O4589" s="24"/>
    </row>
    <row r="4590" spans="2:16" ht="21" customHeight="1">
      <c r="F4590" s="20"/>
      <c r="G4590" s="21"/>
      <c r="H4590" s="22"/>
      <c r="I4590" s="20"/>
      <c r="J4590" s="21"/>
      <c r="K4590" s="21"/>
      <c r="L4590" s="20"/>
      <c r="M4590" s="19"/>
    </row>
    <row r="4591" spans="2:16" ht="21" customHeight="1">
      <c r="B4591" s="58"/>
      <c r="C4591" s="58"/>
      <c r="D4591" s="58"/>
      <c r="E4591" s="58"/>
      <c r="F4591" s="58"/>
      <c r="G4591" s="57"/>
      <c r="H4591" s="56"/>
      <c r="I4591" s="55"/>
      <c r="J4591" s="55"/>
      <c r="K4591" s="55"/>
      <c r="L4591" s="55"/>
      <c r="M4591" s="55"/>
      <c r="O4591" s="511"/>
      <c r="P4591" s="511"/>
    </row>
    <row r="4592" spans="2:16" ht="21" customHeight="1">
      <c r="B4592" s="54"/>
      <c r="C4592" s="53"/>
      <c r="D4592" s="53"/>
      <c r="E4592" s="53"/>
      <c r="F4592" s="53"/>
      <c r="G4592" s="21"/>
      <c r="H4592" s="22"/>
      <c r="I4592" s="20"/>
      <c r="J4592" s="21"/>
      <c r="K4592" s="21"/>
      <c r="L4592" s="52"/>
      <c r="M4592" s="51"/>
    </row>
    <row r="4593" spans="2:15" ht="21" customHeight="1">
      <c r="F4593" s="20"/>
      <c r="G4593" s="21"/>
      <c r="H4593" s="22"/>
      <c r="I4593" s="20"/>
      <c r="J4593" s="21"/>
      <c r="K4593" s="21"/>
      <c r="L4593" s="20"/>
      <c r="M4593" s="50"/>
    </row>
    <row r="4594" spans="2:15" s="23" customFormat="1" ht="21" customHeight="1">
      <c r="C4594" s="49"/>
      <c r="D4594" s="49"/>
      <c r="E4594" s="44"/>
      <c r="F4594" s="41"/>
      <c r="G4594" s="41"/>
      <c r="H4594" s="41"/>
      <c r="I4594" s="41"/>
      <c r="J4594" s="48"/>
      <c r="K4594" s="41"/>
      <c r="L4594" s="48"/>
      <c r="M4594" s="47"/>
      <c r="O4594" s="24"/>
    </row>
    <row r="4595" spans="2:15" s="23" customFormat="1" ht="21" customHeight="1">
      <c r="B4595" s="46"/>
      <c r="C4595" s="45"/>
      <c r="D4595" s="45"/>
      <c r="E4595" s="44"/>
      <c r="F4595" s="42"/>
      <c r="G4595" s="41"/>
      <c r="H4595" s="43"/>
      <c r="I4595" s="42"/>
      <c r="J4595" s="41"/>
      <c r="K4595" s="41"/>
      <c r="L4595" s="42"/>
      <c r="M4595" s="41"/>
      <c r="O4595" s="24"/>
    </row>
    <row r="4596" spans="2:15" s="23" customFormat="1" ht="21" customHeight="1">
      <c r="B4596" s="39"/>
      <c r="C4596" s="40"/>
      <c r="D4596" s="37"/>
      <c r="E4596" s="36"/>
      <c r="F4596" s="35"/>
      <c r="G4596" s="34"/>
      <c r="H4596" s="32"/>
      <c r="I4596" s="35"/>
      <c r="J4596" s="34"/>
      <c r="K4596" s="32"/>
      <c r="L4596" s="33"/>
      <c r="M4596" s="32"/>
      <c r="O4596" s="24"/>
    </row>
    <row r="4597" spans="2:15" s="23" customFormat="1" ht="21" customHeight="1">
      <c r="B4597" s="39"/>
      <c r="C4597" s="40"/>
      <c r="D4597" s="37"/>
      <c r="E4597" s="36"/>
      <c r="F4597" s="35"/>
      <c r="G4597" s="34"/>
      <c r="H4597" s="32"/>
      <c r="I4597" s="35"/>
      <c r="J4597" s="34"/>
      <c r="K4597" s="32"/>
      <c r="L4597" s="33"/>
      <c r="M4597" s="32"/>
      <c r="O4597" s="24"/>
    </row>
    <row r="4598" spans="2:15" s="23" customFormat="1" ht="21" customHeight="1">
      <c r="B4598" s="39"/>
      <c r="C4598" s="40"/>
      <c r="D4598" s="37"/>
      <c r="E4598" s="36"/>
      <c r="F4598" s="35"/>
      <c r="G4598" s="34"/>
      <c r="H4598" s="32"/>
      <c r="I4598" s="35"/>
      <c r="J4598" s="34"/>
      <c r="K4598" s="32"/>
      <c r="L4598" s="33"/>
      <c r="M4598" s="32"/>
      <c r="O4598" s="24"/>
    </row>
    <row r="4599" spans="2:15" s="23" customFormat="1" ht="21" customHeight="1">
      <c r="B4599" s="39"/>
      <c r="C4599" s="40"/>
      <c r="D4599" s="37"/>
      <c r="E4599" s="36"/>
      <c r="F4599" s="35"/>
      <c r="G4599" s="34"/>
      <c r="H4599" s="32"/>
      <c r="I4599" s="35"/>
      <c r="J4599" s="34"/>
      <c r="K4599" s="32"/>
      <c r="L4599" s="33"/>
      <c r="M4599" s="32"/>
      <c r="O4599" s="24"/>
    </row>
    <row r="4600" spans="2:15" s="23" customFormat="1" ht="21" customHeight="1">
      <c r="B4600" s="39"/>
      <c r="C4600" s="40"/>
      <c r="D4600" s="37"/>
      <c r="E4600" s="36"/>
      <c r="F4600" s="35"/>
      <c r="G4600" s="34"/>
      <c r="H4600" s="32"/>
      <c r="I4600" s="35"/>
      <c r="J4600" s="34"/>
      <c r="K4600" s="32"/>
      <c r="L4600" s="33"/>
      <c r="M4600" s="32"/>
      <c r="O4600" s="24"/>
    </row>
    <row r="4601" spans="2:15" s="23" customFormat="1" ht="21" customHeight="1">
      <c r="B4601" s="39"/>
      <c r="C4601" s="40"/>
      <c r="D4601" s="37"/>
      <c r="E4601" s="36"/>
      <c r="F4601" s="35"/>
      <c r="G4601" s="34"/>
      <c r="H4601" s="32"/>
      <c r="I4601" s="35"/>
      <c r="J4601" s="34"/>
      <c r="K4601" s="32"/>
      <c r="L4601" s="33"/>
      <c r="M4601" s="32"/>
      <c r="O4601" s="24"/>
    </row>
    <row r="4602" spans="2:15" s="23" customFormat="1" ht="21" customHeight="1">
      <c r="B4602" s="39"/>
      <c r="C4602" s="40"/>
      <c r="D4602" s="37"/>
      <c r="E4602" s="36"/>
      <c r="F4602" s="35"/>
      <c r="G4602" s="34"/>
      <c r="H4602" s="32"/>
      <c r="I4602" s="35"/>
      <c r="J4602" s="34"/>
      <c r="K4602" s="32"/>
      <c r="L4602" s="33"/>
      <c r="M4602" s="32"/>
      <c r="O4602" s="24"/>
    </row>
    <row r="4603" spans="2:15" s="23" customFormat="1" ht="21" customHeight="1">
      <c r="B4603" s="39"/>
      <c r="C4603" s="40"/>
      <c r="D4603" s="37"/>
      <c r="E4603" s="36"/>
      <c r="F4603" s="35"/>
      <c r="G4603" s="34"/>
      <c r="H4603" s="32"/>
      <c r="I4603" s="35"/>
      <c r="J4603" s="34"/>
      <c r="K4603" s="32"/>
      <c r="L4603" s="33"/>
      <c r="M4603" s="32"/>
      <c r="O4603" s="24"/>
    </row>
    <row r="4604" spans="2:15" s="23" customFormat="1" ht="21" customHeight="1">
      <c r="B4604" s="39"/>
      <c r="C4604" s="40"/>
      <c r="D4604" s="37"/>
      <c r="E4604" s="36"/>
      <c r="F4604" s="35"/>
      <c r="G4604" s="34"/>
      <c r="H4604" s="32"/>
      <c r="I4604" s="35"/>
      <c r="J4604" s="34"/>
      <c r="K4604" s="32"/>
      <c r="L4604" s="33"/>
      <c r="M4604" s="32"/>
      <c r="O4604" s="24"/>
    </row>
    <row r="4605" spans="2:15" s="23" customFormat="1" ht="21" customHeight="1">
      <c r="B4605" s="39"/>
      <c r="C4605" s="40"/>
      <c r="D4605" s="37"/>
      <c r="E4605" s="36"/>
      <c r="F4605" s="35"/>
      <c r="G4605" s="34"/>
      <c r="H4605" s="32"/>
      <c r="I4605" s="35"/>
      <c r="J4605" s="34"/>
      <c r="K4605" s="32"/>
      <c r="L4605" s="33"/>
      <c r="M4605" s="32"/>
      <c r="O4605" s="24"/>
    </row>
    <row r="4606" spans="2:15" s="23" customFormat="1" ht="21" customHeight="1">
      <c r="B4606" s="39"/>
      <c r="C4606" s="40"/>
      <c r="D4606" s="37"/>
      <c r="E4606" s="36"/>
      <c r="F4606" s="35"/>
      <c r="G4606" s="34"/>
      <c r="H4606" s="32"/>
      <c r="I4606" s="35"/>
      <c r="J4606" s="34"/>
      <c r="K4606" s="32"/>
      <c r="L4606" s="33"/>
      <c r="M4606" s="32"/>
      <c r="O4606" s="24"/>
    </row>
    <row r="4607" spans="2:15" s="23" customFormat="1" ht="21" customHeight="1">
      <c r="B4607" s="39"/>
      <c r="C4607" s="40"/>
      <c r="D4607" s="37"/>
      <c r="E4607" s="36"/>
      <c r="F4607" s="35"/>
      <c r="G4607" s="34"/>
      <c r="H4607" s="32"/>
      <c r="I4607" s="35"/>
      <c r="J4607" s="34"/>
      <c r="K4607" s="32"/>
      <c r="L4607" s="33"/>
      <c r="M4607" s="32"/>
      <c r="O4607" s="24"/>
    </row>
    <row r="4608" spans="2:15" s="23" customFormat="1" ht="21" customHeight="1">
      <c r="B4608" s="39"/>
      <c r="C4608" s="40"/>
      <c r="D4608" s="37"/>
      <c r="E4608" s="36"/>
      <c r="F4608" s="35"/>
      <c r="G4608" s="34"/>
      <c r="H4608" s="32"/>
      <c r="I4608" s="35"/>
      <c r="J4608" s="34"/>
      <c r="K4608" s="32"/>
      <c r="L4608" s="33"/>
      <c r="M4608" s="32"/>
      <c r="O4608" s="24"/>
    </row>
    <row r="4609" spans="2:16" s="23" customFormat="1" ht="21" customHeight="1">
      <c r="B4609" s="39"/>
      <c r="C4609" s="40"/>
      <c r="D4609" s="37"/>
      <c r="E4609" s="36"/>
      <c r="F4609" s="35"/>
      <c r="G4609" s="34"/>
      <c r="H4609" s="32"/>
      <c r="I4609" s="35"/>
      <c r="J4609" s="34"/>
      <c r="K4609" s="32"/>
      <c r="L4609" s="33"/>
      <c r="M4609" s="32"/>
      <c r="O4609" s="24"/>
    </row>
    <row r="4610" spans="2:16" s="23" customFormat="1" ht="21" customHeight="1">
      <c r="B4610" s="39"/>
      <c r="C4610" s="40"/>
      <c r="D4610" s="37"/>
      <c r="E4610" s="36"/>
      <c r="F4610" s="35"/>
      <c r="G4610" s="34"/>
      <c r="H4610" s="32"/>
      <c r="I4610" s="35"/>
      <c r="J4610" s="34"/>
      <c r="K4610" s="32"/>
      <c r="L4610" s="33"/>
      <c r="M4610" s="32"/>
      <c r="O4610" s="24"/>
    </row>
    <row r="4611" spans="2:16" s="23" customFormat="1" ht="21" customHeight="1">
      <c r="B4611" s="39"/>
      <c r="C4611" s="38"/>
      <c r="D4611" s="37"/>
      <c r="E4611" s="36"/>
      <c r="F4611" s="35"/>
      <c r="G4611" s="34"/>
      <c r="H4611" s="32"/>
      <c r="I4611" s="35"/>
      <c r="J4611" s="34"/>
      <c r="K4611" s="32"/>
      <c r="L4611" s="33"/>
      <c r="M4611" s="32"/>
      <c r="O4611" s="24"/>
    </row>
    <row r="4612" spans="2:16" s="23" customFormat="1" ht="21" customHeight="1">
      <c r="B4612" s="39"/>
      <c r="C4612" s="38"/>
      <c r="D4612" s="37"/>
      <c r="E4612" s="36"/>
      <c r="F4612" s="35"/>
      <c r="G4612" s="34"/>
      <c r="H4612" s="32"/>
      <c r="I4612" s="35"/>
      <c r="J4612" s="34"/>
      <c r="K4612" s="32"/>
      <c r="L4612" s="33"/>
      <c r="M4612" s="32"/>
      <c r="O4612" s="24"/>
    </row>
    <row r="4613" spans="2:16" s="23" customFormat="1" ht="21" customHeight="1">
      <c r="B4613" s="39"/>
      <c r="C4613" s="38"/>
      <c r="D4613" s="37"/>
      <c r="E4613" s="36"/>
      <c r="F4613" s="35"/>
      <c r="G4613" s="34"/>
      <c r="H4613" s="32"/>
      <c r="I4613" s="35"/>
      <c r="J4613" s="34"/>
      <c r="K4613" s="32"/>
      <c r="L4613" s="33"/>
      <c r="M4613" s="32"/>
      <c r="O4613" s="24"/>
    </row>
    <row r="4614" spans="2:16" s="23" customFormat="1" ht="21" customHeight="1">
      <c r="B4614" s="39"/>
      <c r="C4614" s="38"/>
      <c r="D4614" s="37"/>
      <c r="E4614" s="36"/>
      <c r="F4614" s="35"/>
      <c r="G4614" s="34"/>
      <c r="H4614" s="32"/>
      <c r="I4614" s="35"/>
      <c r="J4614" s="34"/>
      <c r="K4614" s="32"/>
      <c r="L4614" s="33"/>
      <c r="M4614" s="32"/>
      <c r="O4614" s="24"/>
    </row>
    <row r="4615" spans="2:16" s="23" customFormat="1" ht="21" customHeight="1">
      <c r="B4615" s="31"/>
      <c r="C4615" s="30"/>
      <c r="D4615" s="29"/>
      <c r="E4615" s="28"/>
      <c r="F4615" s="26"/>
      <c r="G4615" s="27"/>
      <c r="H4615" s="25"/>
      <c r="I4615" s="26"/>
      <c r="J4615" s="27"/>
      <c r="K4615" s="25"/>
      <c r="L4615" s="26"/>
      <c r="M4615" s="25"/>
      <c r="O4615" s="24"/>
    </row>
    <row r="4616" spans="2:16" s="23" customFormat="1" ht="21" customHeight="1">
      <c r="B4616" s="31"/>
      <c r="C4616" s="30"/>
      <c r="D4616" s="29"/>
      <c r="E4616" s="28"/>
      <c r="F4616" s="26"/>
      <c r="G4616" s="27"/>
      <c r="H4616" s="25"/>
      <c r="I4616" s="26"/>
      <c r="J4616" s="27"/>
      <c r="K4616" s="25"/>
      <c r="L4616" s="26"/>
      <c r="M4616" s="25"/>
      <c r="O4616" s="24"/>
    </row>
    <row r="4617" spans="2:16" ht="21" customHeight="1">
      <c r="F4617" s="20"/>
      <c r="G4617" s="21"/>
      <c r="H4617" s="22"/>
      <c r="I4617" s="20"/>
      <c r="J4617" s="21"/>
      <c r="K4617" s="21"/>
      <c r="L4617" s="20"/>
      <c r="M4617" s="19"/>
    </row>
    <row r="4618" spans="2:16" ht="21" customHeight="1">
      <c r="B4618" s="58"/>
      <c r="C4618" s="58"/>
      <c r="D4618" s="58"/>
      <c r="E4618" s="58"/>
      <c r="F4618" s="58"/>
      <c r="G4618" s="57"/>
      <c r="H4618" s="56"/>
      <c r="I4618" s="55"/>
      <c r="J4618" s="55"/>
      <c r="K4618" s="55"/>
      <c r="L4618" s="55"/>
      <c r="M4618" s="55"/>
      <c r="O4618" s="511"/>
      <c r="P4618" s="511"/>
    </row>
    <row r="4619" spans="2:16" ht="21" customHeight="1">
      <c r="B4619" s="54"/>
      <c r="C4619" s="53"/>
      <c r="D4619" s="53"/>
      <c r="E4619" s="53"/>
      <c r="F4619" s="53"/>
      <c r="G4619" s="21"/>
      <c r="H4619" s="22"/>
      <c r="I4619" s="20"/>
      <c r="J4619" s="21"/>
      <c r="K4619" s="21"/>
      <c r="L4619" s="52"/>
      <c r="M4619" s="51"/>
    </row>
    <row r="4620" spans="2:16" ht="21" customHeight="1">
      <c r="F4620" s="20"/>
      <c r="G4620" s="21"/>
      <c r="H4620" s="22"/>
      <c r="I4620" s="20"/>
      <c r="J4620" s="21"/>
      <c r="K4620" s="21"/>
      <c r="L4620" s="20"/>
      <c r="M4620" s="50"/>
    </row>
    <row r="4621" spans="2:16" s="23" customFormat="1" ht="21" customHeight="1">
      <c r="C4621" s="49"/>
      <c r="D4621" s="49"/>
      <c r="E4621" s="44"/>
      <c r="F4621" s="41"/>
      <c r="G4621" s="41"/>
      <c r="H4621" s="41"/>
      <c r="I4621" s="41"/>
      <c r="J4621" s="48"/>
      <c r="K4621" s="41"/>
      <c r="L4621" s="48"/>
      <c r="M4621" s="47"/>
      <c r="O4621" s="24"/>
    </row>
    <row r="4622" spans="2:16" s="23" customFormat="1" ht="21" customHeight="1">
      <c r="B4622" s="46"/>
      <c r="C4622" s="45"/>
      <c r="D4622" s="45"/>
      <c r="E4622" s="44"/>
      <c r="F4622" s="42"/>
      <c r="G4622" s="41"/>
      <c r="H4622" s="43"/>
      <c r="I4622" s="42"/>
      <c r="J4622" s="41"/>
      <c r="K4622" s="41"/>
      <c r="L4622" s="42"/>
      <c r="M4622" s="41"/>
      <c r="O4622" s="24"/>
    </row>
    <row r="4623" spans="2:16" s="23" customFormat="1" ht="21" customHeight="1">
      <c r="B4623" s="39"/>
      <c r="C4623" s="40"/>
      <c r="D4623" s="37"/>
      <c r="E4623" s="36"/>
      <c r="F4623" s="35"/>
      <c r="G4623" s="34"/>
      <c r="H4623" s="32"/>
      <c r="I4623" s="35"/>
      <c r="J4623" s="34"/>
      <c r="K4623" s="32"/>
      <c r="L4623" s="33"/>
      <c r="M4623" s="32"/>
      <c r="O4623" s="24"/>
    </row>
    <row r="4624" spans="2:16" s="23" customFormat="1" ht="21" customHeight="1">
      <c r="B4624" s="39"/>
      <c r="C4624" s="40"/>
      <c r="D4624" s="37"/>
      <c r="E4624" s="36"/>
      <c r="F4624" s="35"/>
      <c r="G4624" s="34"/>
      <c r="H4624" s="32"/>
      <c r="I4624" s="35"/>
      <c r="J4624" s="34"/>
      <c r="K4624" s="32"/>
      <c r="L4624" s="33"/>
      <c r="M4624" s="32"/>
      <c r="O4624" s="24"/>
    </row>
    <row r="4625" spans="2:15" s="23" customFormat="1" ht="21" customHeight="1">
      <c r="B4625" s="39"/>
      <c r="C4625" s="40"/>
      <c r="D4625" s="37"/>
      <c r="E4625" s="36"/>
      <c r="F4625" s="35"/>
      <c r="G4625" s="34"/>
      <c r="H4625" s="32"/>
      <c r="I4625" s="35"/>
      <c r="J4625" s="34"/>
      <c r="K4625" s="32"/>
      <c r="L4625" s="33"/>
      <c r="M4625" s="32"/>
      <c r="O4625" s="24"/>
    </row>
    <row r="4626" spans="2:15" s="23" customFormat="1" ht="21" customHeight="1">
      <c r="B4626" s="39"/>
      <c r="C4626" s="40"/>
      <c r="D4626" s="37"/>
      <c r="E4626" s="36"/>
      <c r="F4626" s="35"/>
      <c r="G4626" s="34"/>
      <c r="H4626" s="32"/>
      <c r="I4626" s="35"/>
      <c r="J4626" s="34"/>
      <c r="K4626" s="32"/>
      <c r="L4626" s="33"/>
      <c r="M4626" s="32"/>
      <c r="O4626" s="24"/>
    </row>
    <row r="4627" spans="2:15" s="23" customFormat="1" ht="21" customHeight="1">
      <c r="B4627" s="39"/>
      <c r="C4627" s="40"/>
      <c r="D4627" s="37"/>
      <c r="E4627" s="36"/>
      <c r="F4627" s="35"/>
      <c r="G4627" s="34"/>
      <c r="H4627" s="32"/>
      <c r="I4627" s="35"/>
      <c r="J4627" s="34"/>
      <c r="K4627" s="32"/>
      <c r="L4627" s="33"/>
      <c r="M4627" s="32"/>
      <c r="O4627" s="24"/>
    </row>
    <row r="4628" spans="2:15" s="23" customFormat="1" ht="21" customHeight="1">
      <c r="B4628" s="39"/>
      <c r="C4628" s="40"/>
      <c r="D4628" s="37"/>
      <c r="E4628" s="36"/>
      <c r="F4628" s="35"/>
      <c r="G4628" s="34"/>
      <c r="H4628" s="32"/>
      <c r="I4628" s="35"/>
      <c r="J4628" s="34"/>
      <c r="K4628" s="32"/>
      <c r="L4628" s="33"/>
      <c r="M4628" s="32"/>
      <c r="O4628" s="24"/>
    </row>
    <row r="4629" spans="2:15" s="23" customFormat="1" ht="21" customHeight="1">
      <c r="B4629" s="39"/>
      <c r="C4629" s="40"/>
      <c r="D4629" s="37"/>
      <c r="E4629" s="36"/>
      <c r="F4629" s="35"/>
      <c r="G4629" s="34"/>
      <c r="H4629" s="32"/>
      <c r="I4629" s="35"/>
      <c r="J4629" s="34"/>
      <c r="K4629" s="32"/>
      <c r="L4629" s="33"/>
      <c r="M4629" s="32"/>
      <c r="O4629" s="24"/>
    </row>
    <row r="4630" spans="2:15" s="23" customFormat="1" ht="21" customHeight="1">
      <c r="B4630" s="39"/>
      <c r="C4630" s="40"/>
      <c r="D4630" s="37"/>
      <c r="E4630" s="36"/>
      <c r="F4630" s="35"/>
      <c r="G4630" s="34"/>
      <c r="H4630" s="32"/>
      <c r="I4630" s="35"/>
      <c r="J4630" s="34"/>
      <c r="K4630" s="32"/>
      <c r="L4630" s="33"/>
      <c r="M4630" s="32"/>
      <c r="O4630" s="24"/>
    </row>
    <row r="4631" spans="2:15" s="23" customFormat="1" ht="21" customHeight="1">
      <c r="B4631" s="39"/>
      <c r="C4631" s="40"/>
      <c r="D4631" s="37"/>
      <c r="E4631" s="36"/>
      <c r="F4631" s="35"/>
      <c r="G4631" s="34"/>
      <c r="H4631" s="32"/>
      <c r="I4631" s="35"/>
      <c r="J4631" s="34"/>
      <c r="K4631" s="32"/>
      <c r="L4631" s="33"/>
      <c r="M4631" s="32"/>
      <c r="O4631" s="24"/>
    </row>
    <row r="4632" spans="2:15" s="23" customFormat="1" ht="21" customHeight="1">
      <c r="B4632" s="39"/>
      <c r="C4632" s="40"/>
      <c r="D4632" s="37"/>
      <c r="E4632" s="36"/>
      <c r="F4632" s="35"/>
      <c r="G4632" s="34"/>
      <c r="H4632" s="32"/>
      <c r="I4632" s="35"/>
      <c r="J4632" s="34"/>
      <c r="K4632" s="32"/>
      <c r="L4632" s="33"/>
      <c r="M4632" s="32"/>
      <c r="O4632" s="24"/>
    </row>
    <row r="4633" spans="2:15" s="23" customFormat="1" ht="21" customHeight="1">
      <c r="B4633" s="39"/>
      <c r="C4633" s="40"/>
      <c r="D4633" s="37"/>
      <c r="E4633" s="36"/>
      <c r="F4633" s="35"/>
      <c r="G4633" s="34"/>
      <c r="H4633" s="32"/>
      <c r="I4633" s="35"/>
      <c r="J4633" s="34"/>
      <c r="K4633" s="32"/>
      <c r="L4633" s="33"/>
      <c r="M4633" s="32"/>
      <c r="O4633" s="24"/>
    </row>
    <row r="4634" spans="2:15" s="23" customFormat="1" ht="21" customHeight="1">
      <c r="B4634" s="39"/>
      <c r="C4634" s="40"/>
      <c r="D4634" s="37"/>
      <c r="E4634" s="36"/>
      <c r="F4634" s="35"/>
      <c r="G4634" s="34"/>
      <c r="H4634" s="32"/>
      <c r="I4634" s="35"/>
      <c r="J4634" s="34"/>
      <c r="K4634" s="32"/>
      <c r="L4634" s="33"/>
      <c r="M4634" s="32"/>
      <c r="O4634" s="24"/>
    </row>
    <row r="4635" spans="2:15" s="23" customFormat="1" ht="21" customHeight="1">
      <c r="B4635" s="39"/>
      <c r="C4635" s="40"/>
      <c r="D4635" s="37"/>
      <c r="E4635" s="36"/>
      <c r="F4635" s="35"/>
      <c r="G4635" s="34"/>
      <c r="H4635" s="32"/>
      <c r="I4635" s="35"/>
      <c r="J4635" s="34"/>
      <c r="K4635" s="32"/>
      <c r="L4635" s="33"/>
      <c r="M4635" s="32"/>
      <c r="O4635" s="24"/>
    </row>
    <row r="4636" spans="2:15" s="23" customFormat="1" ht="21" customHeight="1">
      <c r="B4636" s="39"/>
      <c r="C4636" s="40"/>
      <c r="D4636" s="37"/>
      <c r="E4636" s="36"/>
      <c r="F4636" s="35"/>
      <c r="G4636" s="34"/>
      <c r="H4636" s="32"/>
      <c r="I4636" s="35"/>
      <c r="J4636" s="34"/>
      <c r="K4636" s="32"/>
      <c r="L4636" s="33"/>
      <c r="M4636" s="32"/>
      <c r="O4636" s="24"/>
    </row>
    <row r="4637" spans="2:15" s="23" customFormat="1" ht="21" customHeight="1">
      <c r="B4637" s="39"/>
      <c r="C4637" s="40"/>
      <c r="D4637" s="37"/>
      <c r="E4637" s="36"/>
      <c r="F4637" s="35"/>
      <c r="G4637" s="34"/>
      <c r="H4637" s="32"/>
      <c r="I4637" s="35"/>
      <c r="J4637" s="34"/>
      <c r="K4637" s="32"/>
      <c r="L4637" s="33"/>
      <c r="M4637" s="32"/>
      <c r="O4637" s="24"/>
    </row>
    <row r="4638" spans="2:15" s="23" customFormat="1" ht="21" customHeight="1">
      <c r="B4638" s="39"/>
      <c r="C4638" s="38"/>
      <c r="D4638" s="37"/>
      <c r="E4638" s="36"/>
      <c r="F4638" s="35"/>
      <c r="G4638" s="34"/>
      <c r="H4638" s="32"/>
      <c r="I4638" s="35"/>
      <c r="J4638" s="34"/>
      <c r="K4638" s="32"/>
      <c r="L4638" s="33"/>
      <c r="M4638" s="32"/>
      <c r="O4638" s="24"/>
    </row>
    <row r="4639" spans="2:15" s="23" customFormat="1" ht="21" customHeight="1">
      <c r="B4639" s="39"/>
      <c r="C4639" s="38"/>
      <c r="D4639" s="37"/>
      <c r="E4639" s="36"/>
      <c r="F4639" s="35"/>
      <c r="G4639" s="34"/>
      <c r="H4639" s="32"/>
      <c r="I4639" s="35"/>
      <c r="J4639" s="34"/>
      <c r="K4639" s="32"/>
      <c r="L4639" s="33"/>
      <c r="M4639" s="32"/>
      <c r="O4639" s="24"/>
    </row>
    <row r="4640" spans="2:15" s="23" customFormat="1" ht="21" customHeight="1">
      <c r="B4640" s="39"/>
      <c r="C4640" s="38"/>
      <c r="D4640" s="37"/>
      <c r="E4640" s="36"/>
      <c r="F4640" s="35"/>
      <c r="G4640" s="34"/>
      <c r="H4640" s="32"/>
      <c r="I4640" s="35"/>
      <c r="J4640" s="34"/>
      <c r="K4640" s="32"/>
      <c r="L4640" s="33"/>
      <c r="M4640" s="32"/>
      <c r="O4640" s="24"/>
    </row>
    <row r="4641" spans="2:16" s="23" customFormat="1" ht="21" customHeight="1">
      <c r="B4641" s="39"/>
      <c r="C4641" s="38"/>
      <c r="D4641" s="37"/>
      <c r="E4641" s="36"/>
      <c r="F4641" s="35"/>
      <c r="G4641" s="34"/>
      <c r="H4641" s="32"/>
      <c r="I4641" s="35"/>
      <c r="J4641" s="34"/>
      <c r="K4641" s="32"/>
      <c r="L4641" s="33"/>
      <c r="M4641" s="32"/>
      <c r="O4641" s="24"/>
    </row>
    <row r="4642" spans="2:16" s="23" customFormat="1" ht="21" customHeight="1">
      <c r="B4642" s="31"/>
      <c r="C4642" s="30"/>
      <c r="D4642" s="29"/>
      <c r="E4642" s="28"/>
      <c r="F4642" s="26"/>
      <c r="G4642" s="27"/>
      <c r="H4642" s="25"/>
      <c r="I4642" s="26"/>
      <c r="J4642" s="27"/>
      <c r="K4642" s="25"/>
      <c r="L4642" s="26"/>
      <c r="M4642" s="25"/>
      <c r="O4642" s="24"/>
    </row>
    <row r="4643" spans="2:16" s="23" customFormat="1" ht="21" customHeight="1">
      <c r="B4643" s="31"/>
      <c r="C4643" s="30"/>
      <c r="D4643" s="29"/>
      <c r="E4643" s="28"/>
      <c r="F4643" s="26"/>
      <c r="G4643" s="27"/>
      <c r="H4643" s="25"/>
      <c r="I4643" s="26"/>
      <c r="J4643" s="27"/>
      <c r="K4643" s="25"/>
      <c r="L4643" s="26"/>
      <c r="M4643" s="25"/>
      <c r="O4643" s="24"/>
    </row>
    <row r="4644" spans="2:16" ht="21" customHeight="1">
      <c r="F4644" s="20"/>
      <c r="G4644" s="21"/>
      <c r="H4644" s="22"/>
      <c r="I4644" s="20"/>
      <c r="J4644" s="21"/>
      <c r="K4644" s="21"/>
      <c r="L4644" s="20"/>
      <c r="M4644" s="19"/>
    </row>
    <row r="4645" spans="2:16" ht="21" customHeight="1">
      <c r="B4645" s="58"/>
      <c r="C4645" s="58"/>
      <c r="D4645" s="58"/>
      <c r="E4645" s="58"/>
      <c r="F4645" s="58"/>
      <c r="G4645" s="57"/>
      <c r="H4645" s="56"/>
      <c r="I4645" s="55"/>
      <c r="J4645" s="55"/>
      <c r="K4645" s="55"/>
      <c r="L4645" s="55"/>
      <c r="M4645" s="55"/>
      <c r="O4645" s="511"/>
      <c r="P4645" s="511"/>
    </row>
    <row r="4646" spans="2:16" ht="21" customHeight="1">
      <c r="B4646" s="54"/>
      <c r="C4646" s="53"/>
      <c r="D4646" s="53"/>
      <c r="E4646" s="53"/>
      <c r="F4646" s="53"/>
      <c r="G4646" s="21"/>
      <c r="H4646" s="22"/>
      <c r="I4646" s="20"/>
      <c r="J4646" s="21"/>
      <c r="K4646" s="21"/>
      <c r="L4646" s="52"/>
      <c r="M4646" s="51"/>
    </row>
    <row r="4647" spans="2:16" ht="21" customHeight="1">
      <c r="F4647" s="20"/>
      <c r="G4647" s="21"/>
      <c r="H4647" s="22"/>
      <c r="I4647" s="20"/>
      <c r="J4647" s="21"/>
      <c r="K4647" s="21"/>
      <c r="L4647" s="20"/>
      <c r="M4647" s="50"/>
    </row>
    <row r="4648" spans="2:16" s="23" customFormat="1" ht="21" customHeight="1">
      <c r="C4648" s="49"/>
      <c r="D4648" s="49"/>
      <c r="E4648" s="44"/>
      <c r="F4648" s="41"/>
      <c r="G4648" s="41"/>
      <c r="H4648" s="41"/>
      <c r="I4648" s="41"/>
      <c r="J4648" s="48"/>
      <c r="K4648" s="41"/>
      <c r="L4648" s="48"/>
      <c r="M4648" s="47"/>
      <c r="O4648" s="24"/>
    </row>
    <row r="4649" spans="2:16" s="23" customFormat="1" ht="21" customHeight="1">
      <c r="B4649" s="46"/>
      <c r="C4649" s="45"/>
      <c r="D4649" s="45"/>
      <c r="E4649" s="44"/>
      <c r="F4649" s="42"/>
      <c r="G4649" s="41"/>
      <c r="H4649" s="43"/>
      <c r="I4649" s="42"/>
      <c r="J4649" s="41"/>
      <c r="K4649" s="41"/>
      <c r="L4649" s="42"/>
      <c r="M4649" s="41"/>
      <c r="O4649" s="24"/>
    </row>
    <row r="4650" spans="2:16" s="23" customFormat="1" ht="21" customHeight="1">
      <c r="B4650" s="39"/>
      <c r="C4650" s="40"/>
      <c r="D4650" s="37"/>
      <c r="E4650" s="36"/>
      <c r="F4650" s="35"/>
      <c r="G4650" s="34"/>
      <c r="H4650" s="32"/>
      <c r="I4650" s="35"/>
      <c r="J4650" s="34"/>
      <c r="K4650" s="32"/>
      <c r="L4650" s="33"/>
      <c r="M4650" s="32"/>
      <c r="O4650" s="24"/>
    </row>
    <row r="4651" spans="2:16" s="23" customFormat="1" ht="21" customHeight="1">
      <c r="B4651" s="39"/>
      <c r="C4651" s="40"/>
      <c r="D4651" s="37"/>
      <c r="E4651" s="36"/>
      <c r="F4651" s="35"/>
      <c r="G4651" s="34"/>
      <c r="H4651" s="32"/>
      <c r="I4651" s="35"/>
      <c r="J4651" s="34"/>
      <c r="K4651" s="32"/>
      <c r="L4651" s="33"/>
      <c r="M4651" s="32"/>
      <c r="O4651" s="24"/>
    </row>
    <row r="4652" spans="2:16" s="23" customFormat="1" ht="21" customHeight="1">
      <c r="B4652" s="39"/>
      <c r="C4652" s="40"/>
      <c r="D4652" s="37"/>
      <c r="E4652" s="36"/>
      <c r="F4652" s="35"/>
      <c r="G4652" s="34"/>
      <c r="H4652" s="32"/>
      <c r="I4652" s="35"/>
      <c r="J4652" s="34"/>
      <c r="K4652" s="32"/>
      <c r="L4652" s="33"/>
      <c r="M4652" s="32"/>
      <c r="O4652" s="24"/>
    </row>
    <row r="4653" spans="2:16" s="23" customFormat="1" ht="21" customHeight="1">
      <c r="B4653" s="39"/>
      <c r="C4653" s="40"/>
      <c r="D4653" s="37"/>
      <c r="E4653" s="36"/>
      <c r="F4653" s="35"/>
      <c r="G4653" s="34"/>
      <c r="H4653" s="32"/>
      <c r="I4653" s="35"/>
      <c r="J4653" s="34"/>
      <c r="K4653" s="32"/>
      <c r="L4653" s="33"/>
      <c r="M4653" s="32"/>
      <c r="O4653" s="24"/>
    </row>
    <row r="4654" spans="2:16" s="23" customFormat="1" ht="21" customHeight="1">
      <c r="B4654" s="39"/>
      <c r="C4654" s="40"/>
      <c r="D4654" s="37"/>
      <c r="E4654" s="36"/>
      <c r="F4654" s="35"/>
      <c r="G4654" s="34"/>
      <c r="H4654" s="32"/>
      <c r="I4654" s="35"/>
      <c r="J4654" s="34"/>
      <c r="K4654" s="32"/>
      <c r="L4654" s="33"/>
      <c r="M4654" s="32"/>
      <c r="O4654" s="24"/>
    </row>
    <row r="4655" spans="2:16" s="23" customFormat="1" ht="21" customHeight="1">
      <c r="B4655" s="39"/>
      <c r="C4655" s="40"/>
      <c r="D4655" s="37"/>
      <c r="E4655" s="36"/>
      <c r="F4655" s="35"/>
      <c r="G4655" s="34"/>
      <c r="H4655" s="32"/>
      <c r="I4655" s="35"/>
      <c r="J4655" s="34"/>
      <c r="K4655" s="32"/>
      <c r="L4655" s="33"/>
      <c r="M4655" s="32"/>
      <c r="O4655" s="24"/>
    </row>
    <row r="4656" spans="2:16" s="23" customFormat="1" ht="21" customHeight="1">
      <c r="B4656" s="39"/>
      <c r="C4656" s="40"/>
      <c r="D4656" s="37"/>
      <c r="E4656" s="36"/>
      <c r="F4656" s="35"/>
      <c r="G4656" s="34"/>
      <c r="H4656" s="32"/>
      <c r="I4656" s="35"/>
      <c r="J4656" s="34"/>
      <c r="K4656" s="32"/>
      <c r="L4656" s="33"/>
      <c r="M4656" s="32"/>
      <c r="O4656" s="24"/>
    </row>
    <row r="4657" spans="2:16" s="23" customFormat="1" ht="21" customHeight="1">
      <c r="B4657" s="39"/>
      <c r="C4657" s="40"/>
      <c r="D4657" s="37"/>
      <c r="E4657" s="36"/>
      <c r="F4657" s="35"/>
      <c r="G4657" s="34"/>
      <c r="H4657" s="32"/>
      <c r="I4657" s="35"/>
      <c r="J4657" s="34"/>
      <c r="K4657" s="32"/>
      <c r="L4657" s="33"/>
      <c r="M4657" s="32"/>
      <c r="O4657" s="24"/>
    </row>
    <row r="4658" spans="2:16" s="23" customFormat="1" ht="21" customHeight="1">
      <c r="B4658" s="39"/>
      <c r="C4658" s="40"/>
      <c r="D4658" s="37"/>
      <c r="E4658" s="36"/>
      <c r="F4658" s="35"/>
      <c r="G4658" s="34"/>
      <c r="H4658" s="32"/>
      <c r="I4658" s="35"/>
      <c r="J4658" s="34"/>
      <c r="K4658" s="32"/>
      <c r="L4658" s="33"/>
      <c r="M4658" s="32"/>
      <c r="O4658" s="24"/>
    </row>
    <row r="4659" spans="2:16" s="23" customFormat="1" ht="21" customHeight="1">
      <c r="B4659" s="39"/>
      <c r="C4659" s="40"/>
      <c r="D4659" s="37"/>
      <c r="E4659" s="36"/>
      <c r="F4659" s="35"/>
      <c r="G4659" s="34"/>
      <c r="H4659" s="32"/>
      <c r="I4659" s="35"/>
      <c r="J4659" s="34"/>
      <c r="K4659" s="32"/>
      <c r="L4659" s="33"/>
      <c r="M4659" s="32"/>
      <c r="O4659" s="24"/>
    </row>
    <row r="4660" spans="2:16" s="23" customFormat="1" ht="21" customHeight="1">
      <c r="B4660" s="39"/>
      <c r="C4660" s="40"/>
      <c r="D4660" s="37"/>
      <c r="E4660" s="36"/>
      <c r="F4660" s="35"/>
      <c r="G4660" s="34"/>
      <c r="H4660" s="32"/>
      <c r="I4660" s="35"/>
      <c r="J4660" s="34"/>
      <c r="K4660" s="32"/>
      <c r="L4660" s="33"/>
      <c r="M4660" s="32"/>
      <c r="O4660" s="24"/>
    </row>
    <row r="4661" spans="2:16" s="23" customFormat="1" ht="21" customHeight="1">
      <c r="B4661" s="39"/>
      <c r="C4661" s="40"/>
      <c r="D4661" s="37"/>
      <c r="E4661" s="36"/>
      <c r="F4661" s="35"/>
      <c r="G4661" s="34"/>
      <c r="H4661" s="32"/>
      <c r="I4661" s="35"/>
      <c r="J4661" s="34"/>
      <c r="K4661" s="32"/>
      <c r="L4661" s="33"/>
      <c r="M4661" s="32"/>
      <c r="O4661" s="24"/>
    </row>
    <row r="4662" spans="2:16" s="23" customFormat="1" ht="21" customHeight="1">
      <c r="B4662" s="39"/>
      <c r="C4662" s="40"/>
      <c r="D4662" s="37"/>
      <c r="E4662" s="36"/>
      <c r="F4662" s="35"/>
      <c r="G4662" s="34"/>
      <c r="H4662" s="32"/>
      <c r="I4662" s="35"/>
      <c r="J4662" s="34"/>
      <c r="K4662" s="32"/>
      <c r="L4662" s="33"/>
      <c r="M4662" s="32"/>
      <c r="O4662" s="24"/>
    </row>
    <row r="4663" spans="2:16" s="23" customFormat="1" ht="21" customHeight="1">
      <c r="B4663" s="39"/>
      <c r="C4663" s="40"/>
      <c r="D4663" s="37"/>
      <c r="E4663" s="36"/>
      <c r="F4663" s="35"/>
      <c r="G4663" s="34"/>
      <c r="H4663" s="32"/>
      <c r="I4663" s="35"/>
      <c r="J4663" s="34"/>
      <c r="K4663" s="32"/>
      <c r="L4663" s="33"/>
      <c r="M4663" s="32"/>
      <c r="O4663" s="24"/>
    </row>
    <row r="4664" spans="2:16" s="23" customFormat="1" ht="21" customHeight="1">
      <c r="B4664" s="39"/>
      <c r="C4664" s="40"/>
      <c r="D4664" s="37"/>
      <c r="E4664" s="36"/>
      <c r="F4664" s="35"/>
      <c r="G4664" s="34"/>
      <c r="H4664" s="32"/>
      <c r="I4664" s="35"/>
      <c r="J4664" s="34"/>
      <c r="K4664" s="32"/>
      <c r="L4664" s="33"/>
      <c r="M4664" s="32"/>
      <c r="O4664" s="24"/>
    </row>
    <row r="4665" spans="2:16" s="23" customFormat="1" ht="21" customHeight="1">
      <c r="B4665" s="39"/>
      <c r="C4665" s="38"/>
      <c r="D4665" s="37"/>
      <c r="E4665" s="36"/>
      <c r="F4665" s="35"/>
      <c r="G4665" s="34"/>
      <c r="H4665" s="32"/>
      <c r="I4665" s="35"/>
      <c r="J4665" s="34"/>
      <c r="K4665" s="32"/>
      <c r="L4665" s="33"/>
      <c r="M4665" s="32"/>
      <c r="O4665" s="24"/>
    </row>
    <row r="4666" spans="2:16" s="23" customFormat="1" ht="21" customHeight="1">
      <c r="B4666" s="39"/>
      <c r="C4666" s="38"/>
      <c r="D4666" s="37"/>
      <c r="E4666" s="36"/>
      <c r="F4666" s="35"/>
      <c r="G4666" s="34"/>
      <c r="H4666" s="32"/>
      <c r="I4666" s="35"/>
      <c r="J4666" s="34"/>
      <c r="K4666" s="32"/>
      <c r="L4666" s="33"/>
      <c r="M4666" s="32"/>
      <c r="O4666" s="24"/>
    </row>
    <row r="4667" spans="2:16" s="23" customFormat="1" ht="21" customHeight="1">
      <c r="B4667" s="39"/>
      <c r="C4667" s="38"/>
      <c r="D4667" s="37"/>
      <c r="E4667" s="36"/>
      <c r="F4667" s="35"/>
      <c r="G4667" s="34"/>
      <c r="H4667" s="32"/>
      <c r="I4667" s="35"/>
      <c r="J4667" s="34"/>
      <c r="K4667" s="32"/>
      <c r="L4667" s="33"/>
      <c r="M4667" s="32"/>
      <c r="O4667" s="24"/>
    </row>
    <row r="4668" spans="2:16" s="23" customFormat="1" ht="21" customHeight="1">
      <c r="B4668" s="39"/>
      <c r="C4668" s="38"/>
      <c r="D4668" s="37"/>
      <c r="E4668" s="36"/>
      <c r="F4668" s="35"/>
      <c r="G4668" s="34"/>
      <c r="H4668" s="32"/>
      <c r="I4668" s="35"/>
      <c r="J4668" s="34"/>
      <c r="K4668" s="32"/>
      <c r="L4668" s="33"/>
      <c r="M4668" s="32"/>
      <c r="O4668" s="24"/>
    </row>
    <row r="4669" spans="2:16" s="23" customFormat="1" ht="21" customHeight="1">
      <c r="B4669" s="31"/>
      <c r="C4669" s="30"/>
      <c r="D4669" s="29"/>
      <c r="E4669" s="28"/>
      <c r="F4669" s="26"/>
      <c r="G4669" s="27"/>
      <c r="H4669" s="25"/>
      <c r="I4669" s="26"/>
      <c r="J4669" s="27"/>
      <c r="K4669" s="25"/>
      <c r="L4669" s="26"/>
      <c r="M4669" s="25"/>
      <c r="O4669" s="24"/>
    </row>
    <row r="4670" spans="2:16" s="23" customFormat="1" ht="21" customHeight="1">
      <c r="B4670" s="31"/>
      <c r="C4670" s="30"/>
      <c r="D4670" s="29"/>
      <c r="E4670" s="28"/>
      <c r="F4670" s="26"/>
      <c r="G4670" s="27"/>
      <c r="H4670" s="25"/>
      <c r="I4670" s="26"/>
      <c r="J4670" s="27"/>
      <c r="K4670" s="25"/>
      <c r="L4670" s="26"/>
      <c r="M4670" s="25"/>
      <c r="O4670" s="24"/>
    </row>
    <row r="4671" spans="2:16" ht="21" customHeight="1">
      <c r="F4671" s="20"/>
      <c r="G4671" s="21"/>
      <c r="H4671" s="22"/>
      <c r="I4671" s="20"/>
      <c r="J4671" s="21"/>
      <c r="K4671" s="21"/>
      <c r="L4671" s="20"/>
      <c r="M4671" s="19"/>
    </row>
    <row r="4672" spans="2:16" ht="21" customHeight="1">
      <c r="B4672" s="58"/>
      <c r="C4672" s="58"/>
      <c r="D4672" s="58"/>
      <c r="E4672" s="58"/>
      <c r="F4672" s="58"/>
      <c r="G4672" s="57"/>
      <c r="H4672" s="56"/>
      <c r="I4672" s="55"/>
      <c r="J4672" s="55"/>
      <c r="K4672" s="55"/>
      <c r="L4672" s="55"/>
      <c r="M4672" s="55"/>
      <c r="O4672" s="511"/>
      <c r="P4672" s="511"/>
    </row>
    <row r="4673" spans="2:15" ht="21" customHeight="1">
      <c r="B4673" s="54"/>
      <c r="C4673" s="53"/>
      <c r="D4673" s="53"/>
      <c r="E4673" s="53"/>
      <c r="F4673" s="53"/>
      <c r="G4673" s="21"/>
      <c r="H4673" s="22"/>
      <c r="I4673" s="20"/>
      <c r="J4673" s="21"/>
      <c r="K4673" s="21"/>
      <c r="L4673" s="52"/>
      <c r="M4673" s="51"/>
    </row>
    <row r="4674" spans="2:15" ht="21" customHeight="1">
      <c r="F4674" s="20"/>
      <c r="G4674" s="21"/>
      <c r="H4674" s="22"/>
      <c r="I4674" s="20"/>
      <c r="J4674" s="21"/>
      <c r="K4674" s="21"/>
      <c r="L4674" s="20"/>
      <c r="M4674" s="50"/>
    </row>
    <row r="4675" spans="2:15" s="23" customFormat="1" ht="21" customHeight="1">
      <c r="C4675" s="49"/>
      <c r="D4675" s="49"/>
      <c r="E4675" s="44"/>
      <c r="F4675" s="41"/>
      <c r="G4675" s="41"/>
      <c r="H4675" s="41"/>
      <c r="I4675" s="41"/>
      <c r="J4675" s="48"/>
      <c r="K4675" s="41"/>
      <c r="L4675" s="48"/>
      <c r="M4675" s="47"/>
      <c r="O4675" s="24"/>
    </row>
    <row r="4676" spans="2:15" s="23" customFormat="1" ht="21" customHeight="1">
      <c r="B4676" s="46"/>
      <c r="C4676" s="45"/>
      <c r="D4676" s="45"/>
      <c r="E4676" s="44"/>
      <c r="F4676" s="42"/>
      <c r="G4676" s="41"/>
      <c r="H4676" s="43"/>
      <c r="I4676" s="42"/>
      <c r="J4676" s="41"/>
      <c r="K4676" s="41"/>
      <c r="L4676" s="42"/>
      <c r="M4676" s="41"/>
      <c r="O4676" s="24"/>
    </row>
    <row r="4677" spans="2:15" s="23" customFormat="1" ht="21" customHeight="1">
      <c r="B4677" s="39"/>
      <c r="C4677" s="40"/>
      <c r="D4677" s="37"/>
      <c r="E4677" s="36"/>
      <c r="F4677" s="35"/>
      <c r="G4677" s="34"/>
      <c r="H4677" s="32"/>
      <c r="I4677" s="35"/>
      <c r="J4677" s="34"/>
      <c r="K4677" s="32"/>
      <c r="L4677" s="33"/>
      <c r="M4677" s="32"/>
      <c r="O4677" s="24"/>
    </row>
    <row r="4678" spans="2:15" s="23" customFormat="1" ht="21" customHeight="1">
      <c r="B4678" s="39"/>
      <c r="C4678" s="40"/>
      <c r="D4678" s="37"/>
      <c r="E4678" s="36"/>
      <c r="F4678" s="35"/>
      <c r="G4678" s="34"/>
      <c r="H4678" s="32"/>
      <c r="I4678" s="35"/>
      <c r="J4678" s="34"/>
      <c r="K4678" s="32"/>
      <c r="L4678" s="33"/>
      <c r="M4678" s="32"/>
      <c r="O4678" s="24"/>
    </row>
    <row r="4679" spans="2:15" s="23" customFormat="1" ht="21" customHeight="1">
      <c r="B4679" s="39"/>
      <c r="C4679" s="40"/>
      <c r="D4679" s="37"/>
      <c r="E4679" s="36"/>
      <c r="F4679" s="35"/>
      <c r="G4679" s="34"/>
      <c r="H4679" s="32"/>
      <c r="I4679" s="35"/>
      <c r="J4679" s="34"/>
      <c r="K4679" s="32"/>
      <c r="L4679" s="33"/>
      <c r="M4679" s="32"/>
      <c r="O4679" s="24"/>
    </row>
    <row r="4680" spans="2:15" s="23" customFormat="1" ht="21" customHeight="1">
      <c r="B4680" s="39"/>
      <c r="C4680" s="40"/>
      <c r="D4680" s="37"/>
      <c r="E4680" s="36"/>
      <c r="F4680" s="35"/>
      <c r="G4680" s="34"/>
      <c r="H4680" s="32"/>
      <c r="I4680" s="35"/>
      <c r="J4680" s="34"/>
      <c r="K4680" s="32"/>
      <c r="L4680" s="33"/>
      <c r="M4680" s="32"/>
      <c r="O4680" s="24"/>
    </row>
    <row r="4681" spans="2:15" s="23" customFormat="1" ht="21" customHeight="1">
      <c r="B4681" s="39"/>
      <c r="C4681" s="40"/>
      <c r="D4681" s="37"/>
      <c r="E4681" s="36"/>
      <c r="F4681" s="35"/>
      <c r="G4681" s="34"/>
      <c r="H4681" s="32"/>
      <c r="I4681" s="35"/>
      <c r="J4681" s="34"/>
      <c r="K4681" s="32"/>
      <c r="L4681" s="33"/>
      <c r="M4681" s="32"/>
      <c r="O4681" s="24"/>
    </row>
    <row r="4682" spans="2:15" s="23" customFormat="1" ht="21" customHeight="1">
      <c r="B4682" s="39"/>
      <c r="C4682" s="40"/>
      <c r="D4682" s="37"/>
      <c r="E4682" s="36"/>
      <c r="F4682" s="35"/>
      <c r="G4682" s="34"/>
      <c r="H4682" s="32"/>
      <c r="I4682" s="35"/>
      <c r="J4682" s="34"/>
      <c r="K4682" s="32"/>
      <c r="L4682" s="33"/>
      <c r="M4682" s="32"/>
      <c r="O4682" s="24"/>
    </row>
    <row r="4683" spans="2:15" s="23" customFormat="1" ht="21" customHeight="1">
      <c r="B4683" s="39"/>
      <c r="C4683" s="40"/>
      <c r="D4683" s="37"/>
      <c r="E4683" s="36"/>
      <c r="F4683" s="35"/>
      <c r="G4683" s="34"/>
      <c r="H4683" s="32"/>
      <c r="I4683" s="35"/>
      <c r="J4683" s="34"/>
      <c r="K4683" s="32"/>
      <c r="L4683" s="33"/>
      <c r="M4683" s="32"/>
      <c r="O4683" s="24"/>
    </row>
    <row r="4684" spans="2:15" s="23" customFormat="1" ht="21" customHeight="1">
      <c r="B4684" s="39"/>
      <c r="C4684" s="40"/>
      <c r="D4684" s="37"/>
      <c r="E4684" s="36"/>
      <c r="F4684" s="35"/>
      <c r="G4684" s="34"/>
      <c r="H4684" s="32"/>
      <c r="I4684" s="35"/>
      <c r="J4684" s="34"/>
      <c r="K4684" s="32"/>
      <c r="L4684" s="33"/>
      <c r="M4684" s="32"/>
      <c r="O4684" s="24"/>
    </row>
    <row r="4685" spans="2:15" s="23" customFormat="1" ht="21" customHeight="1">
      <c r="B4685" s="39"/>
      <c r="C4685" s="40"/>
      <c r="D4685" s="37"/>
      <c r="E4685" s="36"/>
      <c r="F4685" s="35"/>
      <c r="G4685" s="34"/>
      <c r="H4685" s="32"/>
      <c r="I4685" s="35"/>
      <c r="J4685" s="34"/>
      <c r="K4685" s="32"/>
      <c r="L4685" s="33"/>
      <c r="M4685" s="32"/>
      <c r="O4685" s="24"/>
    </row>
    <row r="4686" spans="2:15" s="23" customFormat="1" ht="21" customHeight="1">
      <c r="B4686" s="39"/>
      <c r="C4686" s="40"/>
      <c r="D4686" s="37"/>
      <c r="E4686" s="36"/>
      <c r="F4686" s="35"/>
      <c r="G4686" s="34"/>
      <c r="H4686" s="32"/>
      <c r="I4686" s="35"/>
      <c r="J4686" s="34"/>
      <c r="K4686" s="32"/>
      <c r="L4686" s="33"/>
      <c r="M4686" s="32"/>
      <c r="O4686" s="24"/>
    </row>
    <row r="4687" spans="2:15" s="23" customFormat="1" ht="21" customHeight="1">
      <c r="B4687" s="39"/>
      <c r="C4687" s="40"/>
      <c r="D4687" s="37"/>
      <c r="E4687" s="36"/>
      <c r="F4687" s="35"/>
      <c r="G4687" s="34"/>
      <c r="H4687" s="32"/>
      <c r="I4687" s="35"/>
      <c r="J4687" s="34"/>
      <c r="K4687" s="32"/>
      <c r="L4687" s="33"/>
      <c r="M4687" s="32"/>
      <c r="O4687" s="24"/>
    </row>
    <row r="4688" spans="2:15" s="23" customFormat="1" ht="21" customHeight="1">
      <c r="B4688" s="39"/>
      <c r="C4688" s="40"/>
      <c r="D4688" s="37"/>
      <c r="E4688" s="36"/>
      <c r="F4688" s="35"/>
      <c r="G4688" s="34"/>
      <c r="H4688" s="32"/>
      <c r="I4688" s="35"/>
      <c r="J4688" s="34"/>
      <c r="K4688" s="32"/>
      <c r="L4688" s="33"/>
      <c r="M4688" s="32"/>
      <c r="O4688" s="24"/>
    </row>
    <row r="4689" spans="2:16" s="23" customFormat="1" ht="21" customHeight="1">
      <c r="B4689" s="39"/>
      <c r="C4689" s="40"/>
      <c r="D4689" s="37"/>
      <c r="E4689" s="36"/>
      <c r="F4689" s="35"/>
      <c r="G4689" s="34"/>
      <c r="H4689" s="32"/>
      <c r="I4689" s="35"/>
      <c r="J4689" s="34"/>
      <c r="K4689" s="32"/>
      <c r="L4689" s="33"/>
      <c r="M4689" s="32"/>
      <c r="O4689" s="24"/>
    </row>
    <row r="4690" spans="2:16" s="23" customFormat="1" ht="21" customHeight="1">
      <c r="B4690" s="39"/>
      <c r="C4690" s="40"/>
      <c r="D4690" s="37"/>
      <c r="E4690" s="36"/>
      <c r="F4690" s="35"/>
      <c r="G4690" s="34"/>
      <c r="H4690" s="32"/>
      <c r="I4690" s="35"/>
      <c r="J4690" s="34"/>
      <c r="K4690" s="32"/>
      <c r="L4690" s="33"/>
      <c r="M4690" s="32"/>
      <c r="O4690" s="24"/>
    </row>
    <row r="4691" spans="2:16" s="23" customFormat="1" ht="21" customHeight="1">
      <c r="B4691" s="39"/>
      <c r="C4691" s="40"/>
      <c r="D4691" s="37"/>
      <c r="E4691" s="36"/>
      <c r="F4691" s="35"/>
      <c r="G4691" s="34"/>
      <c r="H4691" s="32"/>
      <c r="I4691" s="35"/>
      <c r="J4691" s="34"/>
      <c r="K4691" s="32"/>
      <c r="L4691" s="33"/>
      <c r="M4691" s="32"/>
      <c r="O4691" s="24"/>
    </row>
    <row r="4692" spans="2:16" s="23" customFormat="1" ht="21" customHeight="1">
      <c r="B4692" s="39"/>
      <c r="C4692" s="38"/>
      <c r="D4692" s="37"/>
      <c r="E4692" s="36"/>
      <c r="F4692" s="35"/>
      <c r="G4692" s="34"/>
      <c r="H4692" s="32"/>
      <c r="I4692" s="35"/>
      <c r="J4692" s="34"/>
      <c r="K4692" s="32"/>
      <c r="L4692" s="33"/>
      <c r="M4692" s="32"/>
      <c r="O4692" s="24"/>
    </row>
    <row r="4693" spans="2:16" s="23" customFormat="1" ht="21" customHeight="1">
      <c r="B4693" s="39"/>
      <c r="C4693" s="38"/>
      <c r="D4693" s="37"/>
      <c r="E4693" s="36"/>
      <c r="F4693" s="35"/>
      <c r="G4693" s="34"/>
      <c r="H4693" s="32"/>
      <c r="I4693" s="35"/>
      <c r="J4693" s="34"/>
      <c r="K4693" s="32"/>
      <c r="L4693" s="33"/>
      <c r="M4693" s="32"/>
      <c r="O4693" s="24"/>
    </row>
    <row r="4694" spans="2:16" s="23" customFormat="1" ht="21" customHeight="1">
      <c r="B4694" s="39"/>
      <c r="C4694" s="38"/>
      <c r="D4694" s="37"/>
      <c r="E4694" s="36"/>
      <c r="F4694" s="35"/>
      <c r="G4694" s="34"/>
      <c r="H4694" s="32"/>
      <c r="I4694" s="35"/>
      <c r="J4694" s="34"/>
      <c r="K4694" s="32"/>
      <c r="L4694" s="33"/>
      <c r="M4694" s="32"/>
      <c r="O4694" s="24"/>
    </row>
    <row r="4695" spans="2:16" s="23" customFormat="1" ht="21" customHeight="1">
      <c r="B4695" s="39"/>
      <c r="C4695" s="38"/>
      <c r="D4695" s="37"/>
      <c r="E4695" s="36"/>
      <c r="F4695" s="35"/>
      <c r="G4695" s="34"/>
      <c r="H4695" s="32"/>
      <c r="I4695" s="35"/>
      <c r="J4695" s="34"/>
      <c r="K4695" s="32"/>
      <c r="L4695" s="33"/>
      <c r="M4695" s="32"/>
      <c r="O4695" s="24"/>
    </row>
    <row r="4696" spans="2:16" s="23" customFormat="1" ht="21" customHeight="1">
      <c r="B4696" s="31"/>
      <c r="C4696" s="30"/>
      <c r="D4696" s="29"/>
      <c r="E4696" s="28"/>
      <c r="F4696" s="26"/>
      <c r="G4696" s="27"/>
      <c r="H4696" s="25"/>
      <c r="I4696" s="26"/>
      <c r="J4696" s="27"/>
      <c r="K4696" s="25"/>
      <c r="L4696" s="26"/>
      <c r="M4696" s="25"/>
      <c r="O4696" s="24"/>
    </row>
    <row r="4697" spans="2:16" s="23" customFormat="1" ht="21" customHeight="1">
      <c r="B4697" s="31"/>
      <c r="C4697" s="30"/>
      <c r="D4697" s="29"/>
      <c r="E4697" s="28"/>
      <c r="F4697" s="26"/>
      <c r="G4697" s="27"/>
      <c r="H4697" s="25"/>
      <c r="I4697" s="26"/>
      <c r="J4697" s="27"/>
      <c r="K4697" s="25"/>
      <c r="L4697" s="26"/>
      <c r="M4697" s="25"/>
      <c r="O4697" s="24"/>
    </row>
    <row r="4698" spans="2:16" ht="21" customHeight="1">
      <c r="F4698" s="20"/>
      <c r="G4698" s="21"/>
      <c r="H4698" s="22"/>
      <c r="I4698" s="20"/>
      <c r="J4698" s="21"/>
      <c r="K4698" s="21"/>
      <c r="L4698" s="20"/>
      <c r="M4698" s="19"/>
    </row>
    <row r="4699" spans="2:16" ht="21" customHeight="1">
      <c r="B4699" s="58"/>
      <c r="C4699" s="58"/>
      <c r="D4699" s="58"/>
      <c r="E4699" s="58"/>
      <c r="F4699" s="58"/>
      <c r="G4699" s="57"/>
      <c r="H4699" s="56"/>
      <c r="I4699" s="55"/>
      <c r="J4699" s="55"/>
      <c r="K4699" s="55"/>
      <c r="L4699" s="55"/>
      <c r="M4699" s="55"/>
      <c r="O4699" s="511"/>
      <c r="P4699" s="511"/>
    </row>
    <row r="4700" spans="2:16" ht="21" customHeight="1">
      <c r="B4700" s="54"/>
      <c r="C4700" s="53"/>
      <c r="D4700" s="53"/>
      <c r="E4700" s="53"/>
      <c r="F4700" s="53"/>
      <c r="G4700" s="21"/>
      <c r="H4700" s="22"/>
      <c r="I4700" s="20"/>
      <c r="J4700" s="21"/>
      <c r="K4700" s="21"/>
      <c r="L4700" s="52"/>
      <c r="M4700" s="51"/>
    </row>
    <row r="4701" spans="2:16" ht="21" customHeight="1">
      <c r="F4701" s="20"/>
      <c r="G4701" s="21"/>
      <c r="H4701" s="22"/>
      <c r="I4701" s="20"/>
      <c r="J4701" s="21"/>
      <c r="K4701" s="21"/>
      <c r="L4701" s="20"/>
      <c r="M4701" s="50"/>
    </row>
    <row r="4702" spans="2:16" s="23" customFormat="1" ht="21" customHeight="1">
      <c r="C4702" s="49"/>
      <c r="D4702" s="49"/>
      <c r="E4702" s="44"/>
      <c r="F4702" s="41"/>
      <c r="G4702" s="41"/>
      <c r="H4702" s="41"/>
      <c r="I4702" s="41"/>
      <c r="J4702" s="48"/>
      <c r="K4702" s="41"/>
      <c r="L4702" s="48"/>
      <c r="M4702" s="47"/>
      <c r="O4702" s="24"/>
    </row>
    <row r="4703" spans="2:16" s="23" customFormat="1" ht="21" customHeight="1">
      <c r="B4703" s="46"/>
      <c r="C4703" s="45"/>
      <c r="D4703" s="45"/>
      <c r="E4703" s="44"/>
      <c r="F4703" s="42"/>
      <c r="G4703" s="41"/>
      <c r="H4703" s="43"/>
      <c r="I4703" s="42"/>
      <c r="J4703" s="41"/>
      <c r="K4703" s="41"/>
      <c r="L4703" s="42"/>
      <c r="M4703" s="41"/>
      <c r="O4703" s="24"/>
    </row>
    <row r="4704" spans="2:16" s="23" customFormat="1" ht="21" customHeight="1">
      <c r="B4704" s="39"/>
      <c r="C4704" s="40"/>
      <c r="D4704" s="37"/>
      <c r="E4704" s="36"/>
      <c r="F4704" s="35"/>
      <c r="G4704" s="34"/>
      <c r="H4704" s="32"/>
      <c r="I4704" s="35"/>
      <c r="J4704" s="34"/>
      <c r="K4704" s="32"/>
      <c r="L4704" s="33"/>
      <c r="M4704" s="32"/>
      <c r="O4704" s="24"/>
    </row>
    <row r="4705" spans="2:15" s="23" customFormat="1" ht="21" customHeight="1">
      <c r="B4705" s="39"/>
      <c r="C4705" s="40"/>
      <c r="D4705" s="37"/>
      <c r="E4705" s="36"/>
      <c r="F4705" s="35"/>
      <c r="G4705" s="34"/>
      <c r="H4705" s="32"/>
      <c r="I4705" s="35"/>
      <c r="J4705" s="34"/>
      <c r="K4705" s="32"/>
      <c r="L4705" s="33"/>
      <c r="M4705" s="32"/>
      <c r="O4705" s="24"/>
    </row>
    <row r="4706" spans="2:15" s="23" customFormat="1" ht="21" customHeight="1">
      <c r="B4706" s="39"/>
      <c r="C4706" s="40"/>
      <c r="D4706" s="37"/>
      <c r="E4706" s="36"/>
      <c r="F4706" s="35"/>
      <c r="G4706" s="34"/>
      <c r="H4706" s="32"/>
      <c r="I4706" s="35"/>
      <c r="J4706" s="34"/>
      <c r="K4706" s="32"/>
      <c r="L4706" s="33"/>
      <c r="M4706" s="32"/>
      <c r="O4706" s="24"/>
    </row>
    <row r="4707" spans="2:15" s="23" customFormat="1" ht="21" customHeight="1">
      <c r="B4707" s="39"/>
      <c r="C4707" s="40"/>
      <c r="D4707" s="37"/>
      <c r="E4707" s="36"/>
      <c r="F4707" s="35"/>
      <c r="G4707" s="34"/>
      <c r="H4707" s="32"/>
      <c r="I4707" s="35"/>
      <c r="J4707" s="34"/>
      <c r="K4707" s="32"/>
      <c r="L4707" s="33"/>
      <c r="M4707" s="32"/>
      <c r="O4707" s="24"/>
    </row>
    <row r="4708" spans="2:15" s="23" customFormat="1" ht="21" customHeight="1">
      <c r="B4708" s="39"/>
      <c r="C4708" s="40"/>
      <c r="D4708" s="37"/>
      <c r="E4708" s="36"/>
      <c r="F4708" s="35"/>
      <c r="G4708" s="34"/>
      <c r="H4708" s="32"/>
      <c r="I4708" s="35"/>
      <c r="J4708" s="34"/>
      <c r="K4708" s="32"/>
      <c r="L4708" s="33"/>
      <c r="M4708" s="32"/>
      <c r="O4708" s="24"/>
    </row>
    <row r="4709" spans="2:15" s="23" customFormat="1" ht="21" customHeight="1">
      <c r="B4709" s="39"/>
      <c r="C4709" s="40"/>
      <c r="D4709" s="37"/>
      <c r="E4709" s="36"/>
      <c r="F4709" s="35"/>
      <c r="G4709" s="34"/>
      <c r="H4709" s="32"/>
      <c r="I4709" s="35"/>
      <c r="J4709" s="34"/>
      <c r="K4709" s="32"/>
      <c r="L4709" s="33"/>
      <c r="M4709" s="32"/>
      <c r="O4709" s="24"/>
    </row>
    <row r="4710" spans="2:15" s="23" customFormat="1" ht="21" customHeight="1">
      <c r="B4710" s="39"/>
      <c r="C4710" s="40"/>
      <c r="D4710" s="37"/>
      <c r="E4710" s="36"/>
      <c r="F4710" s="35"/>
      <c r="G4710" s="34"/>
      <c r="H4710" s="32"/>
      <c r="I4710" s="35"/>
      <c r="J4710" s="34"/>
      <c r="K4710" s="32"/>
      <c r="L4710" s="33"/>
      <c r="M4710" s="32"/>
      <c r="O4710" s="24"/>
    </row>
    <row r="4711" spans="2:15" s="23" customFormat="1" ht="21" customHeight="1">
      <c r="B4711" s="39"/>
      <c r="C4711" s="40"/>
      <c r="D4711" s="37"/>
      <c r="E4711" s="36"/>
      <c r="F4711" s="35"/>
      <c r="G4711" s="34"/>
      <c r="H4711" s="32"/>
      <c r="I4711" s="35"/>
      <c r="J4711" s="34"/>
      <c r="K4711" s="32"/>
      <c r="L4711" s="33"/>
      <c r="M4711" s="32"/>
      <c r="O4711" s="24"/>
    </row>
    <row r="4712" spans="2:15" s="23" customFormat="1" ht="21" customHeight="1">
      <c r="B4712" s="39"/>
      <c r="C4712" s="40"/>
      <c r="D4712" s="37"/>
      <c r="E4712" s="36"/>
      <c r="F4712" s="35"/>
      <c r="G4712" s="34"/>
      <c r="H4712" s="32"/>
      <c r="I4712" s="35"/>
      <c r="J4712" s="34"/>
      <c r="K4712" s="32"/>
      <c r="L4712" s="33"/>
      <c r="M4712" s="32"/>
      <c r="O4712" s="24"/>
    </row>
    <row r="4713" spans="2:15" s="23" customFormat="1" ht="21" customHeight="1">
      <c r="B4713" s="39"/>
      <c r="C4713" s="40"/>
      <c r="D4713" s="37"/>
      <c r="E4713" s="36"/>
      <c r="F4713" s="35"/>
      <c r="G4713" s="34"/>
      <c r="H4713" s="32"/>
      <c r="I4713" s="35"/>
      <c r="J4713" s="34"/>
      <c r="K4713" s="32"/>
      <c r="L4713" s="33"/>
      <c r="M4713" s="32"/>
      <c r="O4713" s="24"/>
    </row>
    <row r="4714" spans="2:15" s="23" customFormat="1" ht="21" customHeight="1">
      <c r="B4714" s="39"/>
      <c r="C4714" s="40"/>
      <c r="D4714" s="37"/>
      <c r="E4714" s="36"/>
      <c r="F4714" s="35"/>
      <c r="G4714" s="34"/>
      <c r="H4714" s="32"/>
      <c r="I4714" s="35"/>
      <c r="J4714" s="34"/>
      <c r="K4714" s="32"/>
      <c r="L4714" s="33"/>
      <c r="M4714" s="32"/>
      <c r="O4714" s="24"/>
    </row>
    <row r="4715" spans="2:15" s="23" customFormat="1" ht="21" customHeight="1">
      <c r="B4715" s="39"/>
      <c r="C4715" s="40"/>
      <c r="D4715" s="37"/>
      <c r="E4715" s="36"/>
      <c r="F4715" s="35"/>
      <c r="G4715" s="34"/>
      <c r="H4715" s="32"/>
      <c r="I4715" s="35"/>
      <c r="J4715" s="34"/>
      <c r="K4715" s="32"/>
      <c r="L4715" s="33"/>
      <c r="M4715" s="32"/>
      <c r="O4715" s="24"/>
    </row>
    <row r="4716" spans="2:15" s="23" customFormat="1" ht="21" customHeight="1">
      <c r="B4716" s="39"/>
      <c r="C4716" s="40"/>
      <c r="D4716" s="37"/>
      <c r="E4716" s="36"/>
      <c r="F4716" s="35"/>
      <c r="G4716" s="34"/>
      <c r="H4716" s="32"/>
      <c r="I4716" s="35"/>
      <c r="J4716" s="34"/>
      <c r="K4716" s="32"/>
      <c r="L4716" s="33"/>
      <c r="M4716" s="32"/>
      <c r="O4716" s="24"/>
    </row>
    <row r="4717" spans="2:15" s="23" customFormat="1" ht="21" customHeight="1">
      <c r="B4717" s="39"/>
      <c r="C4717" s="40"/>
      <c r="D4717" s="37"/>
      <c r="E4717" s="36"/>
      <c r="F4717" s="35"/>
      <c r="G4717" s="34"/>
      <c r="H4717" s="32"/>
      <c r="I4717" s="35"/>
      <c r="J4717" s="34"/>
      <c r="K4717" s="32"/>
      <c r="L4717" s="33"/>
      <c r="M4717" s="32"/>
      <c r="O4717" s="24"/>
    </row>
    <row r="4718" spans="2:15" s="23" customFormat="1" ht="21" customHeight="1">
      <c r="B4718" s="39"/>
      <c r="C4718" s="40"/>
      <c r="D4718" s="37"/>
      <c r="E4718" s="36"/>
      <c r="F4718" s="35"/>
      <c r="G4718" s="34"/>
      <c r="H4718" s="32"/>
      <c r="I4718" s="35"/>
      <c r="J4718" s="34"/>
      <c r="K4718" s="32"/>
      <c r="L4718" s="33"/>
      <c r="M4718" s="32"/>
      <c r="O4718" s="24"/>
    </row>
    <row r="4719" spans="2:15" s="23" customFormat="1" ht="21" customHeight="1">
      <c r="B4719" s="39"/>
      <c r="C4719" s="38"/>
      <c r="D4719" s="37"/>
      <c r="E4719" s="36"/>
      <c r="F4719" s="35"/>
      <c r="G4719" s="34"/>
      <c r="H4719" s="32"/>
      <c r="I4719" s="35"/>
      <c r="J4719" s="34"/>
      <c r="K4719" s="32"/>
      <c r="L4719" s="33"/>
      <c r="M4719" s="32"/>
      <c r="O4719" s="24"/>
    </row>
    <row r="4720" spans="2:15" s="23" customFormat="1" ht="21" customHeight="1">
      <c r="B4720" s="39"/>
      <c r="C4720" s="38"/>
      <c r="D4720" s="37"/>
      <c r="E4720" s="36"/>
      <c r="F4720" s="35"/>
      <c r="G4720" s="34"/>
      <c r="H4720" s="32"/>
      <c r="I4720" s="35"/>
      <c r="J4720" s="34"/>
      <c r="K4720" s="32"/>
      <c r="L4720" s="33"/>
      <c r="M4720" s="32"/>
      <c r="O4720" s="24"/>
    </row>
    <row r="4721" spans="2:16" s="23" customFormat="1" ht="21" customHeight="1">
      <c r="B4721" s="39"/>
      <c r="C4721" s="38"/>
      <c r="D4721" s="37"/>
      <c r="E4721" s="36"/>
      <c r="F4721" s="35"/>
      <c r="G4721" s="34"/>
      <c r="H4721" s="32"/>
      <c r="I4721" s="35"/>
      <c r="J4721" s="34"/>
      <c r="K4721" s="32"/>
      <c r="L4721" s="33"/>
      <c r="M4721" s="32"/>
      <c r="O4721" s="24"/>
    </row>
    <row r="4722" spans="2:16" s="23" customFormat="1" ht="21" customHeight="1">
      <c r="B4722" s="39"/>
      <c r="C4722" s="38"/>
      <c r="D4722" s="37"/>
      <c r="E4722" s="36"/>
      <c r="F4722" s="35"/>
      <c r="G4722" s="34"/>
      <c r="H4722" s="32"/>
      <c r="I4722" s="35"/>
      <c r="J4722" s="34"/>
      <c r="K4722" s="32"/>
      <c r="L4722" s="33"/>
      <c r="M4722" s="32"/>
      <c r="O4722" s="24"/>
    </row>
    <row r="4723" spans="2:16" s="23" customFormat="1" ht="21" customHeight="1">
      <c r="B4723" s="31"/>
      <c r="C4723" s="30"/>
      <c r="D4723" s="29"/>
      <c r="E4723" s="28"/>
      <c r="F4723" s="26"/>
      <c r="G4723" s="27"/>
      <c r="H4723" s="25"/>
      <c r="I4723" s="26"/>
      <c r="J4723" s="27"/>
      <c r="K4723" s="25"/>
      <c r="L4723" s="26"/>
      <c r="M4723" s="25"/>
      <c r="O4723" s="24"/>
    </row>
    <row r="4724" spans="2:16" s="23" customFormat="1" ht="21" customHeight="1">
      <c r="B4724" s="31"/>
      <c r="C4724" s="30"/>
      <c r="D4724" s="29"/>
      <c r="E4724" s="28"/>
      <c r="F4724" s="26"/>
      <c r="G4724" s="27"/>
      <c r="H4724" s="25"/>
      <c r="I4724" s="26"/>
      <c r="J4724" s="27"/>
      <c r="K4724" s="25"/>
      <c r="L4724" s="26"/>
      <c r="M4724" s="25"/>
      <c r="O4724" s="24"/>
    </row>
    <row r="4725" spans="2:16" ht="21" customHeight="1">
      <c r="F4725" s="20"/>
      <c r="G4725" s="21"/>
      <c r="H4725" s="22"/>
      <c r="I4725" s="20"/>
      <c r="J4725" s="21"/>
      <c r="K4725" s="21"/>
      <c r="L4725" s="20"/>
      <c r="M4725" s="19"/>
    </row>
    <row r="4726" spans="2:16" ht="21" customHeight="1">
      <c r="B4726" s="58"/>
      <c r="C4726" s="58"/>
      <c r="D4726" s="58"/>
      <c r="E4726" s="58"/>
      <c r="F4726" s="58"/>
      <c r="G4726" s="57"/>
      <c r="H4726" s="56"/>
      <c r="I4726" s="55"/>
      <c r="J4726" s="55"/>
      <c r="K4726" s="55"/>
      <c r="L4726" s="55"/>
      <c r="M4726" s="55"/>
      <c r="O4726" s="511"/>
      <c r="P4726" s="511"/>
    </row>
    <row r="4727" spans="2:16" ht="21" customHeight="1">
      <c r="B4727" s="54"/>
      <c r="C4727" s="53"/>
      <c r="D4727" s="53"/>
      <c r="E4727" s="53"/>
      <c r="F4727" s="53"/>
      <c r="G4727" s="21"/>
      <c r="H4727" s="22"/>
      <c r="I4727" s="20"/>
      <c r="J4727" s="21"/>
      <c r="K4727" s="21"/>
      <c r="L4727" s="52"/>
      <c r="M4727" s="51"/>
    </row>
    <row r="4728" spans="2:16" ht="21" customHeight="1">
      <c r="F4728" s="20"/>
      <c r="G4728" s="21"/>
      <c r="H4728" s="22"/>
      <c r="I4728" s="20"/>
      <c r="J4728" s="21"/>
      <c r="K4728" s="21"/>
      <c r="L4728" s="20"/>
      <c r="M4728" s="50"/>
    </row>
    <row r="4729" spans="2:16" s="23" customFormat="1" ht="21" customHeight="1">
      <c r="C4729" s="49"/>
      <c r="D4729" s="49"/>
      <c r="E4729" s="44"/>
      <c r="F4729" s="41"/>
      <c r="G4729" s="41"/>
      <c r="H4729" s="41"/>
      <c r="I4729" s="41"/>
      <c r="J4729" s="48"/>
      <c r="K4729" s="41"/>
      <c r="L4729" s="48"/>
      <c r="M4729" s="47"/>
      <c r="O4729" s="24"/>
    </row>
    <row r="4730" spans="2:16" s="23" customFormat="1" ht="21" customHeight="1">
      <c r="B4730" s="46"/>
      <c r="C4730" s="45"/>
      <c r="D4730" s="45"/>
      <c r="E4730" s="44"/>
      <c r="F4730" s="42"/>
      <c r="G4730" s="41"/>
      <c r="H4730" s="43"/>
      <c r="I4730" s="42"/>
      <c r="J4730" s="41"/>
      <c r="K4730" s="41"/>
      <c r="L4730" s="42"/>
      <c r="M4730" s="41"/>
      <c r="O4730" s="24"/>
    </row>
    <row r="4731" spans="2:16" s="23" customFormat="1" ht="21" customHeight="1">
      <c r="B4731" s="39"/>
      <c r="C4731" s="40"/>
      <c r="D4731" s="37"/>
      <c r="E4731" s="36"/>
      <c r="F4731" s="35"/>
      <c r="G4731" s="34"/>
      <c r="H4731" s="32"/>
      <c r="I4731" s="35"/>
      <c r="J4731" s="34"/>
      <c r="K4731" s="32"/>
      <c r="L4731" s="33"/>
      <c r="M4731" s="32"/>
      <c r="O4731" s="24"/>
    </row>
    <row r="4732" spans="2:16" s="23" customFormat="1" ht="21" customHeight="1">
      <c r="B4732" s="39"/>
      <c r="C4732" s="40"/>
      <c r="D4732" s="37"/>
      <c r="E4732" s="36"/>
      <c r="F4732" s="35"/>
      <c r="G4732" s="34"/>
      <c r="H4732" s="32"/>
      <c r="I4732" s="35"/>
      <c r="J4732" s="34"/>
      <c r="K4732" s="32"/>
      <c r="L4732" s="33"/>
      <c r="M4732" s="32"/>
      <c r="O4732" s="24"/>
    </row>
    <row r="4733" spans="2:16" s="23" customFormat="1" ht="21" customHeight="1">
      <c r="B4733" s="39"/>
      <c r="C4733" s="40"/>
      <c r="D4733" s="37"/>
      <c r="E4733" s="36"/>
      <c r="F4733" s="35"/>
      <c r="G4733" s="34"/>
      <c r="H4733" s="32"/>
      <c r="I4733" s="35"/>
      <c r="J4733" s="34"/>
      <c r="K4733" s="32"/>
      <c r="L4733" s="33"/>
      <c r="M4733" s="32"/>
      <c r="O4733" s="24"/>
    </row>
    <row r="4734" spans="2:16" s="23" customFormat="1" ht="21" customHeight="1">
      <c r="B4734" s="39"/>
      <c r="C4734" s="40"/>
      <c r="D4734" s="37"/>
      <c r="E4734" s="36"/>
      <c r="F4734" s="35"/>
      <c r="G4734" s="34"/>
      <c r="H4734" s="32"/>
      <c r="I4734" s="35"/>
      <c r="J4734" s="34"/>
      <c r="K4734" s="32"/>
      <c r="L4734" s="33"/>
      <c r="M4734" s="32"/>
      <c r="O4734" s="24"/>
    </row>
    <row r="4735" spans="2:16" s="23" customFormat="1" ht="21" customHeight="1">
      <c r="B4735" s="39"/>
      <c r="C4735" s="40"/>
      <c r="D4735" s="37"/>
      <c r="E4735" s="36"/>
      <c r="F4735" s="35"/>
      <c r="G4735" s="34"/>
      <c r="H4735" s="32"/>
      <c r="I4735" s="35"/>
      <c r="J4735" s="34"/>
      <c r="K4735" s="32"/>
      <c r="L4735" s="33"/>
      <c r="M4735" s="32"/>
      <c r="O4735" s="24"/>
    </row>
    <row r="4736" spans="2:16" s="23" customFormat="1" ht="21" customHeight="1">
      <c r="B4736" s="39"/>
      <c r="C4736" s="40"/>
      <c r="D4736" s="37"/>
      <c r="E4736" s="36"/>
      <c r="F4736" s="35"/>
      <c r="G4736" s="34"/>
      <c r="H4736" s="32"/>
      <c r="I4736" s="35"/>
      <c r="J4736" s="34"/>
      <c r="K4736" s="32"/>
      <c r="L4736" s="33"/>
      <c r="M4736" s="32"/>
      <c r="O4736" s="24"/>
    </row>
    <row r="4737" spans="2:15" s="23" customFormat="1" ht="21" customHeight="1">
      <c r="B4737" s="39"/>
      <c r="C4737" s="40"/>
      <c r="D4737" s="37"/>
      <c r="E4737" s="36"/>
      <c r="F4737" s="35"/>
      <c r="G4737" s="34"/>
      <c r="H4737" s="32"/>
      <c r="I4737" s="35"/>
      <c r="J4737" s="34"/>
      <c r="K4737" s="32"/>
      <c r="L4737" s="33"/>
      <c r="M4737" s="32"/>
      <c r="O4737" s="24"/>
    </row>
    <row r="4738" spans="2:15" s="23" customFormat="1" ht="21" customHeight="1">
      <c r="B4738" s="39"/>
      <c r="C4738" s="40"/>
      <c r="D4738" s="37"/>
      <c r="E4738" s="36"/>
      <c r="F4738" s="35"/>
      <c r="G4738" s="34"/>
      <c r="H4738" s="32"/>
      <c r="I4738" s="35"/>
      <c r="J4738" s="34"/>
      <c r="K4738" s="32"/>
      <c r="L4738" s="33"/>
      <c r="M4738" s="32"/>
      <c r="O4738" s="24"/>
    </row>
    <row r="4739" spans="2:15" s="23" customFormat="1" ht="21" customHeight="1">
      <c r="B4739" s="39"/>
      <c r="C4739" s="40"/>
      <c r="D4739" s="37"/>
      <c r="E4739" s="36"/>
      <c r="F4739" s="35"/>
      <c r="G4739" s="34"/>
      <c r="H4739" s="32"/>
      <c r="I4739" s="35"/>
      <c r="J4739" s="34"/>
      <c r="K4739" s="32"/>
      <c r="L4739" s="33"/>
      <c r="M4739" s="32"/>
      <c r="O4739" s="24"/>
    </row>
    <row r="4740" spans="2:15" s="23" customFormat="1" ht="21" customHeight="1">
      <c r="B4740" s="39"/>
      <c r="C4740" s="40"/>
      <c r="D4740" s="37"/>
      <c r="E4740" s="36"/>
      <c r="F4740" s="35"/>
      <c r="G4740" s="34"/>
      <c r="H4740" s="32"/>
      <c r="I4740" s="35"/>
      <c r="J4740" s="34"/>
      <c r="K4740" s="32"/>
      <c r="L4740" s="33"/>
      <c r="M4740" s="32"/>
      <c r="O4740" s="24"/>
    </row>
    <row r="4741" spans="2:15" s="23" customFormat="1" ht="21" customHeight="1">
      <c r="B4741" s="39"/>
      <c r="C4741" s="40"/>
      <c r="D4741" s="37"/>
      <c r="E4741" s="36"/>
      <c r="F4741" s="35"/>
      <c r="G4741" s="34"/>
      <c r="H4741" s="32"/>
      <c r="I4741" s="35"/>
      <c r="J4741" s="34"/>
      <c r="K4741" s="32"/>
      <c r="L4741" s="33"/>
      <c r="M4741" s="32"/>
      <c r="O4741" s="24"/>
    </row>
    <row r="4742" spans="2:15" s="23" customFormat="1" ht="21" customHeight="1">
      <c r="B4742" s="39"/>
      <c r="C4742" s="40"/>
      <c r="D4742" s="37"/>
      <c r="E4742" s="36"/>
      <c r="F4742" s="35"/>
      <c r="G4742" s="34"/>
      <c r="H4742" s="32"/>
      <c r="I4742" s="35"/>
      <c r="J4742" s="34"/>
      <c r="K4742" s="32"/>
      <c r="L4742" s="33"/>
      <c r="M4742" s="32"/>
      <c r="O4742" s="24"/>
    </row>
    <row r="4743" spans="2:15" s="23" customFormat="1" ht="21" customHeight="1">
      <c r="B4743" s="39"/>
      <c r="C4743" s="40"/>
      <c r="D4743" s="37"/>
      <c r="E4743" s="36"/>
      <c r="F4743" s="35"/>
      <c r="G4743" s="34"/>
      <c r="H4743" s="32"/>
      <c r="I4743" s="35"/>
      <c r="J4743" s="34"/>
      <c r="K4743" s="32"/>
      <c r="L4743" s="33"/>
      <c r="M4743" s="32"/>
      <c r="O4743" s="24"/>
    </row>
    <row r="4744" spans="2:15" s="23" customFormat="1" ht="21" customHeight="1">
      <c r="B4744" s="39"/>
      <c r="C4744" s="40"/>
      <c r="D4744" s="37"/>
      <c r="E4744" s="36"/>
      <c r="F4744" s="35"/>
      <c r="G4744" s="34"/>
      <c r="H4744" s="32"/>
      <c r="I4744" s="35"/>
      <c r="J4744" s="34"/>
      <c r="K4744" s="32"/>
      <c r="L4744" s="33"/>
      <c r="M4744" s="32"/>
      <c r="O4744" s="24"/>
    </row>
    <row r="4745" spans="2:15" s="23" customFormat="1" ht="21" customHeight="1">
      <c r="B4745" s="39"/>
      <c r="C4745" s="40"/>
      <c r="D4745" s="37"/>
      <c r="E4745" s="36"/>
      <c r="F4745" s="35"/>
      <c r="G4745" s="34"/>
      <c r="H4745" s="32"/>
      <c r="I4745" s="35"/>
      <c r="J4745" s="34"/>
      <c r="K4745" s="32"/>
      <c r="L4745" s="33"/>
      <c r="M4745" s="32"/>
      <c r="O4745" s="24"/>
    </row>
    <row r="4746" spans="2:15" s="23" customFormat="1" ht="21" customHeight="1">
      <c r="B4746" s="39"/>
      <c r="C4746" s="38"/>
      <c r="D4746" s="37"/>
      <c r="E4746" s="36"/>
      <c r="F4746" s="35"/>
      <c r="G4746" s="34"/>
      <c r="H4746" s="32"/>
      <c r="I4746" s="35"/>
      <c r="J4746" s="34"/>
      <c r="K4746" s="32"/>
      <c r="L4746" s="33"/>
      <c r="M4746" s="32"/>
      <c r="O4746" s="24"/>
    </row>
    <row r="4747" spans="2:15" s="23" customFormat="1" ht="21" customHeight="1">
      <c r="B4747" s="39"/>
      <c r="C4747" s="38"/>
      <c r="D4747" s="37"/>
      <c r="E4747" s="36"/>
      <c r="F4747" s="35"/>
      <c r="G4747" s="34"/>
      <c r="H4747" s="32"/>
      <c r="I4747" s="35"/>
      <c r="J4747" s="34"/>
      <c r="K4747" s="32"/>
      <c r="L4747" s="33"/>
      <c r="M4747" s="32"/>
      <c r="O4747" s="24"/>
    </row>
    <row r="4748" spans="2:15" s="23" customFormat="1" ht="21" customHeight="1">
      <c r="B4748" s="39"/>
      <c r="C4748" s="38"/>
      <c r="D4748" s="37"/>
      <c r="E4748" s="36"/>
      <c r="F4748" s="35"/>
      <c r="G4748" s="34"/>
      <c r="H4748" s="32"/>
      <c r="I4748" s="35"/>
      <c r="J4748" s="34"/>
      <c r="K4748" s="32"/>
      <c r="L4748" s="33"/>
      <c r="M4748" s="32"/>
      <c r="O4748" s="24"/>
    </row>
    <row r="4749" spans="2:15" s="23" customFormat="1" ht="21" customHeight="1">
      <c r="B4749" s="39"/>
      <c r="C4749" s="38"/>
      <c r="D4749" s="37"/>
      <c r="E4749" s="36"/>
      <c r="F4749" s="35"/>
      <c r="G4749" s="34"/>
      <c r="H4749" s="32"/>
      <c r="I4749" s="35"/>
      <c r="J4749" s="34"/>
      <c r="K4749" s="32"/>
      <c r="L4749" s="33"/>
      <c r="M4749" s="32"/>
      <c r="O4749" s="24"/>
    </row>
    <row r="4750" spans="2:15" s="23" customFormat="1" ht="21" customHeight="1">
      <c r="B4750" s="31"/>
      <c r="C4750" s="30"/>
      <c r="D4750" s="29"/>
      <c r="E4750" s="28"/>
      <c r="F4750" s="26"/>
      <c r="G4750" s="27"/>
      <c r="H4750" s="25"/>
      <c r="I4750" s="26"/>
      <c r="J4750" s="27"/>
      <c r="K4750" s="25"/>
      <c r="L4750" s="26"/>
      <c r="M4750" s="25"/>
      <c r="O4750" s="24"/>
    </row>
    <row r="4751" spans="2:15" s="23" customFormat="1" ht="21" customHeight="1">
      <c r="B4751" s="31"/>
      <c r="C4751" s="30"/>
      <c r="D4751" s="29"/>
      <c r="E4751" s="28"/>
      <c r="F4751" s="26"/>
      <c r="G4751" s="27"/>
      <c r="H4751" s="25"/>
      <c r="I4751" s="26"/>
      <c r="J4751" s="27"/>
      <c r="K4751" s="25"/>
      <c r="L4751" s="26"/>
      <c r="M4751" s="25"/>
      <c r="O4751" s="24"/>
    </row>
    <row r="4752" spans="2:15" ht="21" customHeight="1">
      <c r="F4752" s="20"/>
      <c r="G4752" s="21"/>
      <c r="H4752" s="22"/>
      <c r="I4752" s="20"/>
      <c r="J4752" s="21"/>
      <c r="K4752" s="21"/>
      <c r="L4752" s="20"/>
      <c r="M4752" s="19"/>
    </row>
    <row r="4753" spans="2:16" ht="21" customHeight="1">
      <c r="B4753" s="58"/>
      <c r="C4753" s="58"/>
      <c r="D4753" s="58"/>
      <c r="E4753" s="58"/>
      <c r="F4753" s="58"/>
      <c r="G4753" s="57"/>
      <c r="H4753" s="56"/>
      <c r="I4753" s="55"/>
      <c r="J4753" s="55"/>
      <c r="K4753" s="55"/>
      <c r="L4753" s="55"/>
      <c r="M4753" s="55"/>
      <c r="O4753" s="511"/>
      <c r="P4753" s="511"/>
    </row>
    <row r="4754" spans="2:16" ht="21" customHeight="1">
      <c r="B4754" s="54"/>
      <c r="C4754" s="53"/>
      <c r="D4754" s="53"/>
      <c r="E4754" s="53"/>
      <c r="F4754" s="53"/>
      <c r="G4754" s="21"/>
      <c r="H4754" s="22"/>
      <c r="I4754" s="20"/>
      <c r="J4754" s="21"/>
      <c r="K4754" s="21"/>
      <c r="L4754" s="52"/>
      <c r="M4754" s="51"/>
    </row>
    <row r="4755" spans="2:16" ht="21" customHeight="1">
      <c r="F4755" s="20"/>
      <c r="G4755" s="21"/>
      <c r="H4755" s="22"/>
      <c r="I4755" s="20"/>
      <c r="J4755" s="21"/>
      <c r="K4755" s="21"/>
      <c r="L4755" s="20"/>
      <c r="M4755" s="50"/>
    </row>
    <row r="4756" spans="2:16" s="23" customFormat="1" ht="21" customHeight="1">
      <c r="C4756" s="49"/>
      <c r="D4756" s="49"/>
      <c r="E4756" s="44"/>
      <c r="F4756" s="41"/>
      <c r="G4756" s="41"/>
      <c r="H4756" s="41"/>
      <c r="I4756" s="41"/>
      <c r="J4756" s="48"/>
      <c r="K4756" s="41"/>
      <c r="L4756" s="48"/>
      <c r="M4756" s="47"/>
      <c r="O4756" s="24"/>
    </row>
    <row r="4757" spans="2:16" s="23" customFormat="1" ht="21" customHeight="1">
      <c r="B4757" s="46"/>
      <c r="C4757" s="45"/>
      <c r="D4757" s="45"/>
      <c r="E4757" s="44"/>
      <c r="F4757" s="42"/>
      <c r="G4757" s="41"/>
      <c r="H4757" s="43"/>
      <c r="I4757" s="42"/>
      <c r="J4757" s="41"/>
      <c r="K4757" s="41"/>
      <c r="L4757" s="42"/>
      <c r="M4757" s="41"/>
      <c r="O4757" s="24"/>
    </row>
    <row r="4758" spans="2:16" s="23" customFormat="1" ht="21" customHeight="1">
      <c r="B4758" s="39"/>
      <c r="C4758" s="40"/>
      <c r="D4758" s="37"/>
      <c r="E4758" s="36"/>
      <c r="F4758" s="35"/>
      <c r="G4758" s="34"/>
      <c r="H4758" s="32"/>
      <c r="I4758" s="35"/>
      <c r="J4758" s="34"/>
      <c r="K4758" s="32"/>
      <c r="L4758" s="33"/>
      <c r="M4758" s="32"/>
      <c r="O4758" s="24"/>
    </row>
    <row r="4759" spans="2:16" s="23" customFormat="1" ht="21" customHeight="1">
      <c r="B4759" s="39"/>
      <c r="C4759" s="40"/>
      <c r="D4759" s="37"/>
      <c r="E4759" s="36"/>
      <c r="F4759" s="35"/>
      <c r="G4759" s="34"/>
      <c r="H4759" s="32"/>
      <c r="I4759" s="35"/>
      <c r="J4759" s="34"/>
      <c r="K4759" s="32"/>
      <c r="L4759" s="33"/>
      <c r="M4759" s="32"/>
      <c r="O4759" s="24"/>
    </row>
    <row r="4760" spans="2:16" s="23" customFormat="1" ht="21" customHeight="1">
      <c r="B4760" s="39"/>
      <c r="C4760" s="40"/>
      <c r="D4760" s="37"/>
      <c r="E4760" s="36"/>
      <c r="F4760" s="35"/>
      <c r="G4760" s="34"/>
      <c r="H4760" s="32"/>
      <c r="I4760" s="35"/>
      <c r="J4760" s="34"/>
      <c r="K4760" s="32"/>
      <c r="L4760" s="33"/>
      <c r="M4760" s="32"/>
      <c r="O4760" s="24"/>
    </row>
    <row r="4761" spans="2:16" s="23" customFormat="1" ht="21" customHeight="1">
      <c r="B4761" s="39"/>
      <c r="C4761" s="40"/>
      <c r="D4761" s="37"/>
      <c r="E4761" s="36"/>
      <c r="F4761" s="35"/>
      <c r="G4761" s="34"/>
      <c r="H4761" s="32"/>
      <c r="I4761" s="35"/>
      <c r="J4761" s="34"/>
      <c r="K4761" s="32"/>
      <c r="L4761" s="33"/>
      <c r="M4761" s="32"/>
      <c r="O4761" s="24"/>
    </row>
    <row r="4762" spans="2:16" s="23" customFormat="1" ht="21" customHeight="1">
      <c r="B4762" s="39"/>
      <c r="C4762" s="40"/>
      <c r="D4762" s="37"/>
      <c r="E4762" s="36"/>
      <c r="F4762" s="35"/>
      <c r="G4762" s="34"/>
      <c r="H4762" s="32"/>
      <c r="I4762" s="35"/>
      <c r="J4762" s="34"/>
      <c r="K4762" s="32"/>
      <c r="L4762" s="33"/>
      <c r="M4762" s="32"/>
      <c r="O4762" s="24"/>
    </row>
    <row r="4763" spans="2:16" s="23" customFormat="1" ht="21" customHeight="1">
      <c r="B4763" s="39"/>
      <c r="C4763" s="40"/>
      <c r="D4763" s="37"/>
      <c r="E4763" s="36"/>
      <c r="F4763" s="35"/>
      <c r="G4763" s="34"/>
      <c r="H4763" s="32"/>
      <c r="I4763" s="35"/>
      <c r="J4763" s="34"/>
      <c r="K4763" s="32"/>
      <c r="L4763" s="33"/>
      <c r="M4763" s="32"/>
      <c r="O4763" s="24"/>
    </row>
    <row r="4764" spans="2:16" s="23" customFormat="1" ht="21" customHeight="1">
      <c r="B4764" s="39"/>
      <c r="C4764" s="40"/>
      <c r="D4764" s="37"/>
      <c r="E4764" s="36"/>
      <c r="F4764" s="35"/>
      <c r="G4764" s="34"/>
      <c r="H4764" s="32"/>
      <c r="I4764" s="35"/>
      <c r="J4764" s="34"/>
      <c r="K4764" s="32"/>
      <c r="L4764" s="33"/>
      <c r="M4764" s="32"/>
      <c r="O4764" s="24"/>
    </row>
    <row r="4765" spans="2:16" s="23" customFormat="1" ht="21" customHeight="1">
      <c r="B4765" s="39"/>
      <c r="C4765" s="40"/>
      <c r="D4765" s="37"/>
      <c r="E4765" s="36"/>
      <c r="F4765" s="35"/>
      <c r="G4765" s="34"/>
      <c r="H4765" s="32"/>
      <c r="I4765" s="35"/>
      <c r="J4765" s="34"/>
      <c r="K4765" s="32"/>
      <c r="L4765" s="33"/>
      <c r="M4765" s="32"/>
      <c r="O4765" s="24"/>
    </row>
    <row r="4766" spans="2:16" s="23" customFormat="1" ht="21" customHeight="1">
      <c r="B4766" s="39"/>
      <c r="C4766" s="40"/>
      <c r="D4766" s="37"/>
      <c r="E4766" s="36"/>
      <c r="F4766" s="35"/>
      <c r="G4766" s="34"/>
      <c r="H4766" s="32"/>
      <c r="I4766" s="35"/>
      <c r="J4766" s="34"/>
      <c r="K4766" s="32"/>
      <c r="L4766" s="33"/>
      <c r="M4766" s="32"/>
      <c r="O4766" s="24"/>
    </row>
    <row r="4767" spans="2:16" s="23" customFormat="1" ht="21" customHeight="1">
      <c r="B4767" s="39"/>
      <c r="C4767" s="40"/>
      <c r="D4767" s="37"/>
      <c r="E4767" s="36"/>
      <c r="F4767" s="35"/>
      <c r="G4767" s="34"/>
      <c r="H4767" s="32"/>
      <c r="I4767" s="35"/>
      <c r="J4767" s="34"/>
      <c r="K4767" s="32"/>
      <c r="L4767" s="33"/>
      <c r="M4767" s="32"/>
      <c r="O4767" s="24"/>
    </row>
    <row r="4768" spans="2:16" s="23" customFormat="1" ht="21" customHeight="1">
      <c r="B4768" s="39"/>
      <c r="C4768" s="40"/>
      <c r="D4768" s="37"/>
      <c r="E4768" s="36"/>
      <c r="F4768" s="35"/>
      <c r="G4768" s="34"/>
      <c r="H4768" s="32"/>
      <c r="I4768" s="35"/>
      <c r="J4768" s="34"/>
      <c r="K4768" s="32"/>
      <c r="L4768" s="33"/>
      <c r="M4768" s="32"/>
      <c r="O4768" s="24"/>
    </row>
    <row r="4769" spans="2:16" s="23" customFormat="1" ht="21" customHeight="1">
      <c r="B4769" s="39"/>
      <c r="C4769" s="40"/>
      <c r="D4769" s="37"/>
      <c r="E4769" s="36"/>
      <c r="F4769" s="35"/>
      <c r="G4769" s="34"/>
      <c r="H4769" s="32"/>
      <c r="I4769" s="35"/>
      <c r="J4769" s="34"/>
      <c r="K4769" s="32"/>
      <c r="L4769" s="33"/>
      <c r="M4769" s="32"/>
      <c r="O4769" s="24"/>
    </row>
    <row r="4770" spans="2:16" s="23" customFormat="1" ht="21" customHeight="1">
      <c r="B4770" s="39"/>
      <c r="C4770" s="40"/>
      <c r="D4770" s="37"/>
      <c r="E4770" s="36"/>
      <c r="F4770" s="35"/>
      <c r="G4770" s="34"/>
      <c r="H4770" s="32"/>
      <c r="I4770" s="35"/>
      <c r="J4770" s="34"/>
      <c r="K4770" s="32"/>
      <c r="L4770" s="33"/>
      <c r="M4770" s="32"/>
      <c r="O4770" s="24"/>
    </row>
    <row r="4771" spans="2:16" s="23" customFormat="1" ht="21" customHeight="1">
      <c r="B4771" s="39"/>
      <c r="C4771" s="40"/>
      <c r="D4771" s="37"/>
      <c r="E4771" s="36"/>
      <c r="F4771" s="35"/>
      <c r="G4771" s="34"/>
      <c r="H4771" s="32"/>
      <c r="I4771" s="35"/>
      <c r="J4771" s="34"/>
      <c r="K4771" s="32"/>
      <c r="L4771" s="33"/>
      <c r="M4771" s="32"/>
      <c r="O4771" s="24"/>
    </row>
    <row r="4772" spans="2:16" s="23" customFormat="1" ht="21" customHeight="1">
      <c r="B4772" s="39"/>
      <c r="C4772" s="40"/>
      <c r="D4772" s="37"/>
      <c r="E4772" s="36"/>
      <c r="F4772" s="35"/>
      <c r="G4772" s="34"/>
      <c r="H4772" s="32"/>
      <c r="I4772" s="35"/>
      <c r="J4772" s="34"/>
      <c r="K4772" s="32"/>
      <c r="L4772" s="33"/>
      <c r="M4772" s="32"/>
      <c r="O4772" s="24"/>
    </row>
    <row r="4773" spans="2:16" s="23" customFormat="1" ht="21" customHeight="1">
      <c r="B4773" s="39"/>
      <c r="C4773" s="38"/>
      <c r="D4773" s="37"/>
      <c r="E4773" s="36"/>
      <c r="F4773" s="35"/>
      <c r="G4773" s="34"/>
      <c r="H4773" s="32"/>
      <c r="I4773" s="35"/>
      <c r="J4773" s="34"/>
      <c r="K4773" s="32"/>
      <c r="L4773" s="33"/>
      <c r="M4773" s="32"/>
      <c r="O4773" s="24"/>
    </row>
    <row r="4774" spans="2:16" s="23" customFormat="1" ht="21" customHeight="1">
      <c r="B4774" s="39"/>
      <c r="C4774" s="38"/>
      <c r="D4774" s="37"/>
      <c r="E4774" s="36"/>
      <c r="F4774" s="35"/>
      <c r="G4774" s="34"/>
      <c r="H4774" s="32"/>
      <c r="I4774" s="35"/>
      <c r="J4774" s="34"/>
      <c r="K4774" s="32"/>
      <c r="L4774" s="33"/>
      <c r="M4774" s="32"/>
      <c r="O4774" s="24"/>
    </row>
    <row r="4775" spans="2:16" s="23" customFormat="1" ht="21" customHeight="1">
      <c r="B4775" s="39"/>
      <c r="C4775" s="38"/>
      <c r="D4775" s="37"/>
      <c r="E4775" s="36"/>
      <c r="F4775" s="35"/>
      <c r="G4775" s="34"/>
      <c r="H4775" s="32"/>
      <c r="I4775" s="35"/>
      <c r="J4775" s="34"/>
      <c r="K4775" s="32"/>
      <c r="L4775" s="33"/>
      <c r="M4775" s="32"/>
      <c r="O4775" s="24"/>
    </row>
    <row r="4776" spans="2:16" s="23" customFormat="1" ht="21" customHeight="1">
      <c r="B4776" s="39"/>
      <c r="C4776" s="38"/>
      <c r="D4776" s="37"/>
      <c r="E4776" s="36"/>
      <c r="F4776" s="35"/>
      <c r="G4776" s="34"/>
      <c r="H4776" s="32"/>
      <c r="I4776" s="35"/>
      <c r="J4776" s="34"/>
      <c r="K4776" s="32"/>
      <c r="L4776" s="33"/>
      <c r="M4776" s="32"/>
      <c r="O4776" s="24"/>
    </row>
    <row r="4777" spans="2:16" s="23" customFormat="1" ht="21" customHeight="1">
      <c r="B4777" s="31"/>
      <c r="C4777" s="30"/>
      <c r="D4777" s="29"/>
      <c r="E4777" s="28"/>
      <c r="F4777" s="26"/>
      <c r="G4777" s="27"/>
      <c r="H4777" s="25"/>
      <c r="I4777" s="26"/>
      <c r="J4777" s="27"/>
      <c r="K4777" s="25"/>
      <c r="L4777" s="26"/>
      <c r="M4777" s="25"/>
      <c r="O4777" s="24"/>
    </row>
    <row r="4778" spans="2:16" s="23" customFormat="1" ht="21" customHeight="1">
      <c r="B4778" s="31"/>
      <c r="C4778" s="30"/>
      <c r="D4778" s="29"/>
      <c r="E4778" s="28"/>
      <c r="F4778" s="26"/>
      <c r="G4778" s="27"/>
      <c r="H4778" s="25"/>
      <c r="I4778" s="26"/>
      <c r="J4778" s="27"/>
      <c r="K4778" s="25"/>
      <c r="L4778" s="26"/>
      <c r="M4778" s="25"/>
      <c r="O4778" s="24"/>
    </row>
    <row r="4779" spans="2:16" ht="21" customHeight="1">
      <c r="F4779" s="20"/>
      <c r="G4779" s="21"/>
      <c r="H4779" s="22"/>
      <c r="I4779" s="20"/>
      <c r="J4779" s="21"/>
      <c r="K4779" s="21"/>
      <c r="L4779" s="20"/>
      <c r="M4779" s="19"/>
    </row>
    <row r="4780" spans="2:16" ht="21" customHeight="1">
      <c r="B4780" s="58"/>
      <c r="C4780" s="58"/>
      <c r="D4780" s="58"/>
      <c r="E4780" s="58"/>
      <c r="F4780" s="58"/>
      <c r="G4780" s="57"/>
      <c r="H4780" s="56"/>
      <c r="I4780" s="55"/>
      <c r="J4780" s="55"/>
      <c r="K4780" s="55"/>
      <c r="L4780" s="55"/>
      <c r="M4780" s="55"/>
      <c r="O4780" s="511"/>
      <c r="P4780" s="511"/>
    </row>
    <row r="4781" spans="2:16" ht="21" customHeight="1">
      <c r="B4781" s="54"/>
      <c r="C4781" s="53"/>
      <c r="D4781" s="53"/>
      <c r="E4781" s="53"/>
      <c r="F4781" s="53"/>
      <c r="G4781" s="21"/>
      <c r="H4781" s="22"/>
      <c r="I4781" s="20"/>
      <c r="J4781" s="21"/>
      <c r="K4781" s="21"/>
      <c r="L4781" s="52"/>
      <c r="M4781" s="51"/>
    </row>
    <row r="4782" spans="2:16" ht="21" customHeight="1">
      <c r="F4782" s="20"/>
      <c r="G4782" s="21"/>
      <c r="H4782" s="22"/>
      <c r="I4782" s="20"/>
      <c r="J4782" s="21"/>
      <c r="K4782" s="21"/>
      <c r="L4782" s="20"/>
      <c r="M4782" s="50"/>
    </row>
    <row r="4783" spans="2:16" s="23" customFormat="1" ht="21" customHeight="1">
      <c r="C4783" s="49"/>
      <c r="D4783" s="49"/>
      <c r="E4783" s="44"/>
      <c r="F4783" s="41"/>
      <c r="G4783" s="41"/>
      <c r="H4783" s="41"/>
      <c r="I4783" s="41"/>
      <c r="J4783" s="48"/>
      <c r="K4783" s="41"/>
      <c r="L4783" s="48"/>
      <c r="M4783" s="47"/>
      <c r="O4783" s="24"/>
    </row>
    <row r="4784" spans="2:16" s="23" customFormat="1" ht="21" customHeight="1">
      <c r="B4784" s="46"/>
      <c r="C4784" s="45"/>
      <c r="D4784" s="45"/>
      <c r="E4784" s="44"/>
      <c r="F4784" s="42"/>
      <c r="G4784" s="41"/>
      <c r="H4784" s="43"/>
      <c r="I4784" s="42"/>
      <c r="J4784" s="41"/>
      <c r="K4784" s="41"/>
      <c r="L4784" s="42"/>
      <c r="M4784" s="41"/>
      <c r="O4784" s="24"/>
    </row>
    <row r="4785" spans="2:15" s="23" customFormat="1" ht="21" customHeight="1">
      <c r="B4785" s="39"/>
      <c r="C4785" s="40"/>
      <c r="D4785" s="37"/>
      <c r="E4785" s="36"/>
      <c r="F4785" s="35"/>
      <c r="G4785" s="34"/>
      <c r="H4785" s="32"/>
      <c r="I4785" s="35"/>
      <c r="J4785" s="34"/>
      <c r="K4785" s="32"/>
      <c r="L4785" s="33"/>
      <c r="M4785" s="32"/>
      <c r="O4785" s="24"/>
    </row>
    <row r="4786" spans="2:15" s="23" customFormat="1" ht="21" customHeight="1">
      <c r="B4786" s="39"/>
      <c r="C4786" s="40"/>
      <c r="D4786" s="37"/>
      <c r="E4786" s="36"/>
      <c r="F4786" s="35"/>
      <c r="G4786" s="34"/>
      <c r="H4786" s="32"/>
      <c r="I4786" s="35"/>
      <c r="J4786" s="34"/>
      <c r="K4786" s="32"/>
      <c r="L4786" s="33"/>
      <c r="M4786" s="32"/>
      <c r="O4786" s="24"/>
    </row>
    <row r="4787" spans="2:15" s="23" customFormat="1" ht="21" customHeight="1">
      <c r="B4787" s="39"/>
      <c r="C4787" s="40"/>
      <c r="D4787" s="37"/>
      <c r="E4787" s="36"/>
      <c r="F4787" s="35"/>
      <c r="G4787" s="34"/>
      <c r="H4787" s="32"/>
      <c r="I4787" s="35"/>
      <c r="J4787" s="34"/>
      <c r="K4787" s="32"/>
      <c r="L4787" s="33"/>
      <c r="M4787" s="32"/>
      <c r="O4787" s="24"/>
    </row>
    <row r="4788" spans="2:15" s="23" customFormat="1" ht="21" customHeight="1">
      <c r="B4788" s="39"/>
      <c r="C4788" s="40"/>
      <c r="D4788" s="37"/>
      <c r="E4788" s="36"/>
      <c r="F4788" s="35"/>
      <c r="G4788" s="34"/>
      <c r="H4788" s="32"/>
      <c r="I4788" s="35"/>
      <c r="J4788" s="34"/>
      <c r="K4788" s="32"/>
      <c r="L4788" s="33"/>
      <c r="M4788" s="32"/>
      <c r="O4788" s="24"/>
    </row>
    <row r="4789" spans="2:15" s="23" customFormat="1" ht="21" customHeight="1">
      <c r="B4789" s="39"/>
      <c r="C4789" s="40"/>
      <c r="D4789" s="37"/>
      <c r="E4789" s="36"/>
      <c r="F4789" s="35"/>
      <c r="G4789" s="34"/>
      <c r="H4789" s="32"/>
      <c r="I4789" s="35"/>
      <c r="J4789" s="34"/>
      <c r="K4789" s="32"/>
      <c r="L4789" s="33"/>
      <c r="M4789" s="32"/>
      <c r="O4789" s="24"/>
    </row>
    <row r="4790" spans="2:15" s="23" customFormat="1" ht="21" customHeight="1">
      <c r="B4790" s="39"/>
      <c r="C4790" s="40"/>
      <c r="D4790" s="37"/>
      <c r="E4790" s="36"/>
      <c r="F4790" s="35"/>
      <c r="G4790" s="34"/>
      <c r="H4790" s="32"/>
      <c r="I4790" s="35"/>
      <c r="J4790" s="34"/>
      <c r="K4790" s="32"/>
      <c r="L4790" s="33"/>
      <c r="M4790" s="32"/>
      <c r="O4790" s="24"/>
    </row>
    <row r="4791" spans="2:15" s="23" customFormat="1" ht="21" customHeight="1">
      <c r="B4791" s="39"/>
      <c r="C4791" s="40"/>
      <c r="D4791" s="37"/>
      <c r="E4791" s="36"/>
      <c r="F4791" s="35"/>
      <c r="G4791" s="34"/>
      <c r="H4791" s="32"/>
      <c r="I4791" s="35"/>
      <c r="J4791" s="34"/>
      <c r="K4791" s="32"/>
      <c r="L4791" s="33"/>
      <c r="M4791" s="32"/>
      <c r="O4791" s="24"/>
    </row>
    <row r="4792" spans="2:15" s="23" customFormat="1" ht="21" customHeight="1">
      <c r="B4792" s="39"/>
      <c r="C4792" s="40"/>
      <c r="D4792" s="37"/>
      <c r="E4792" s="36"/>
      <c r="F4792" s="35"/>
      <c r="G4792" s="34"/>
      <c r="H4792" s="32"/>
      <c r="I4792" s="35"/>
      <c r="J4792" s="34"/>
      <c r="K4792" s="32"/>
      <c r="L4792" s="33"/>
      <c r="M4792" s="32"/>
      <c r="O4792" s="24"/>
    </row>
    <row r="4793" spans="2:15" s="23" customFormat="1" ht="21" customHeight="1">
      <c r="B4793" s="39"/>
      <c r="C4793" s="40"/>
      <c r="D4793" s="37"/>
      <c r="E4793" s="36"/>
      <c r="F4793" s="35"/>
      <c r="G4793" s="34"/>
      <c r="H4793" s="32"/>
      <c r="I4793" s="35"/>
      <c r="J4793" s="34"/>
      <c r="K4793" s="32"/>
      <c r="L4793" s="33"/>
      <c r="M4793" s="32"/>
      <c r="O4793" s="24"/>
    </row>
    <row r="4794" spans="2:15" s="23" customFormat="1" ht="21" customHeight="1">
      <c r="B4794" s="39"/>
      <c r="C4794" s="40"/>
      <c r="D4794" s="37"/>
      <c r="E4794" s="36"/>
      <c r="F4794" s="35"/>
      <c r="G4794" s="34"/>
      <c r="H4794" s="32"/>
      <c r="I4794" s="35"/>
      <c r="J4794" s="34"/>
      <c r="K4794" s="32"/>
      <c r="L4794" s="33"/>
      <c r="M4794" s="32"/>
      <c r="O4794" s="24"/>
    </row>
    <row r="4795" spans="2:15" s="23" customFormat="1" ht="21" customHeight="1">
      <c r="B4795" s="39"/>
      <c r="C4795" s="40"/>
      <c r="D4795" s="37"/>
      <c r="E4795" s="36"/>
      <c r="F4795" s="35"/>
      <c r="G4795" s="34"/>
      <c r="H4795" s="32"/>
      <c r="I4795" s="35"/>
      <c r="J4795" s="34"/>
      <c r="K4795" s="32"/>
      <c r="L4795" s="33"/>
      <c r="M4795" s="32"/>
      <c r="O4795" s="24"/>
    </row>
    <row r="4796" spans="2:15" s="23" customFormat="1" ht="21" customHeight="1">
      <c r="B4796" s="39"/>
      <c r="C4796" s="40"/>
      <c r="D4796" s="37"/>
      <c r="E4796" s="36"/>
      <c r="F4796" s="35"/>
      <c r="G4796" s="34"/>
      <c r="H4796" s="32"/>
      <c r="I4796" s="35"/>
      <c r="J4796" s="34"/>
      <c r="K4796" s="32"/>
      <c r="L4796" s="33"/>
      <c r="M4796" s="32"/>
      <c r="O4796" s="24"/>
    </row>
    <row r="4797" spans="2:15" s="23" customFormat="1" ht="21" customHeight="1">
      <c r="B4797" s="39"/>
      <c r="C4797" s="40"/>
      <c r="D4797" s="37"/>
      <c r="E4797" s="36"/>
      <c r="F4797" s="35"/>
      <c r="G4797" s="34"/>
      <c r="H4797" s="32"/>
      <c r="I4797" s="35"/>
      <c r="J4797" s="34"/>
      <c r="K4797" s="32"/>
      <c r="L4797" s="33"/>
      <c r="M4797" s="32"/>
      <c r="O4797" s="24"/>
    </row>
    <row r="4798" spans="2:15" s="23" customFormat="1" ht="21" customHeight="1">
      <c r="B4798" s="39"/>
      <c r="C4798" s="40"/>
      <c r="D4798" s="37"/>
      <c r="E4798" s="36"/>
      <c r="F4798" s="35"/>
      <c r="G4798" s="34"/>
      <c r="H4798" s="32"/>
      <c r="I4798" s="35"/>
      <c r="J4798" s="34"/>
      <c r="K4798" s="32"/>
      <c r="L4798" s="33"/>
      <c r="M4798" s="32"/>
      <c r="O4798" s="24"/>
    </row>
    <row r="4799" spans="2:15" s="23" customFormat="1" ht="21" customHeight="1">
      <c r="B4799" s="39"/>
      <c r="C4799" s="40"/>
      <c r="D4799" s="37"/>
      <c r="E4799" s="36"/>
      <c r="F4799" s="35"/>
      <c r="G4799" s="34"/>
      <c r="H4799" s="32"/>
      <c r="I4799" s="35"/>
      <c r="J4799" s="34"/>
      <c r="K4799" s="32"/>
      <c r="L4799" s="33"/>
      <c r="M4799" s="32"/>
      <c r="O4799" s="24"/>
    </row>
    <row r="4800" spans="2:15" s="23" customFormat="1" ht="21" customHeight="1">
      <c r="B4800" s="39"/>
      <c r="C4800" s="38"/>
      <c r="D4800" s="37"/>
      <c r="E4800" s="36"/>
      <c r="F4800" s="35"/>
      <c r="G4800" s="34"/>
      <c r="H4800" s="32"/>
      <c r="I4800" s="35"/>
      <c r="J4800" s="34"/>
      <c r="K4800" s="32"/>
      <c r="L4800" s="33"/>
      <c r="M4800" s="32"/>
      <c r="O4800" s="24"/>
    </row>
    <row r="4801" spans="2:16" s="23" customFormat="1" ht="21" customHeight="1">
      <c r="B4801" s="39"/>
      <c r="C4801" s="38"/>
      <c r="D4801" s="37"/>
      <c r="E4801" s="36"/>
      <c r="F4801" s="35"/>
      <c r="G4801" s="34"/>
      <c r="H4801" s="32"/>
      <c r="I4801" s="35"/>
      <c r="J4801" s="34"/>
      <c r="K4801" s="32"/>
      <c r="L4801" s="33"/>
      <c r="M4801" s="32"/>
      <c r="O4801" s="24"/>
    </row>
    <row r="4802" spans="2:16" s="23" customFormat="1" ht="21" customHeight="1">
      <c r="B4802" s="39"/>
      <c r="C4802" s="38"/>
      <c r="D4802" s="37"/>
      <c r="E4802" s="36"/>
      <c r="F4802" s="35"/>
      <c r="G4802" s="34"/>
      <c r="H4802" s="32"/>
      <c r="I4802" s="35"/>
      <c r="J4802" s="34"/>
      <c r="K4802" s="32"/>
      <c r="L4802" s="33"/>
      <c r="M4802" s="32"/>
      <c r="O4802" s="24"/>
    </row>
    <row r="4803" spans="2:16" s="23" customFormat="1" ht="21" customHeight="1">
      <c r="B4803" s="39"/>
      <c r="C4803" s="38"/>
      <c r="D4803" s="37"/>
      <c r="E4803" s="36"/>
      <c r="F4803" s="35"/>
      <c r="G4803" s="34"/>
      <c r="H4803" s="32"/>
      <c r="I4803" s="35"/>
      <c r="J4803" s="34"/>
      <c r="K4803" s="32"/>
      <c r="L4803" s="33"/>
      <c r="M4803" s="32"/>
      <c r="O4803" s="24"/>
    </row>
    <row r="4804" spans="2:16" s="23" customFormat="1" ht="21" customHeight="1">
      <c r="B4804" s="31"/>
      <c r="C4804" s="30"/>
      <c r="D4804" s="29"/>
      <c r="E4804" s="28"/>
      <c r="F4804" s="26"/>
      <c r="G4804" s="27"/>
      <c r="H4804" s="25"/>
      <c r="I4804" s="26"/>
      <c r="J4804" s="27"/>
      <c r="K4804" s="25"/>
      <c r="L4804" s="26"/>
      <c r="M4804" s="25"/>
      <c r="O4804" s="24"/>
    </row>
    <row r="4805" spans="2:16" s="23" customFormat="1" ht="21" customHeight="1">
      <c r="B4805" s="31"/>
      <c r="C4805" s="30"/>
      <c r="D4805" s="29"/>
      <c r="E4805" s="28"/>
      <c r="F4805" s="26"/>
      <c r="G4805" s="27"/>
      <c r="H4805" s="25"/>
      <c r="I4805" s="26"/>
      <c r="J4805" s="27"/>
      <c r="K4805" s="25"/>
      <c r="L4805" s="26"/>
      <c r="M4805" s="25"/>
      <c r="O4805" s="24"/>
    </row>
    <row r="4806" spans="2:16" ht="21" customHeight="1">
      <c r="F4806" s="20"/>
      <c r="G4806" s="21"/>
      <c r="H4806" s="22"/>
      <c r="I4806" s="20"/>
      <c r="J4806" s="21"/>
      <c r="K4806" s="21"/>
      <c r="L4806" s="20"/>
      <c r="M4806" s="19"/>
    </row>
    <row r="4807" spans="2:16" ht="21" customHeight="1">
      <c r="B4807" s="58"/>
      <c r="C4807" s="58"/>
      <c r="D4807" s="58"/>
      <c r="E4807" s="58"/>
      <c r="F4807" s="58"/>
      <c r="G4807" s="57"/>
      <c r="H4807" s="56"/>
      <c r="I4807" s="55"/>
      <c r="J4807" s="55"/>
      <c r="K4807" s="55"/>
      <c r="L4807" s="55"/>
      <c r="M4807" s="55"/>
      <c r="O4807" s="511"/>
      <c r="P4807" s="511"/>
    </row>
    <row r="4808" spans="2:16" ht="21" customHeight="1">
      <c r="B4808" s="54"/>
      <c r="C4808" s="53"/>
      <c r="D4808" s="53"/>
      <c r="E4808" s="53"/>
      <c r="F4808" s="53"/>
      <c r="G4808" s="21"/>
      <c r="H4808" s="22"/>
      <c r="I4808" s="20"/>
      <c r="J4808" s="21"/>
      <c r="K4808" s="21"/>
      <c r="L4808" s="52"/>
      <c r="M4808" s="51"/>
    </row>
    <row r="4809" spans="2:16" ht="21" customHeight="1">
      <c r="F4809" s="20"/>
      <c r="G4809" s="21"/>
      <c r="H4809" s="22"/>
      <c r="I4809" s="20"/>
      <c r="J4809" s="21"/>
      <c r="K4809" s="21"/>
      <c r="L4809" s="20"/>
      <c r="M4809" s="50"/>
    </row>
    <row r="4810" spans="2:16" s="23" customFormat="1" ht="21" customHeight="1">
      <c r="C4810" s="49"/>
      <c r="D4810" s="49"/>
      <c r="E4810" s="44"/>
      <c r="F4810" s="41"/>
      <c r="G4810" s="41"/>
      <c r="H4810" s="41"/>
      <c r="I4810" s="41"/>
      <c r="J4810" s="48"/>
      <c r="K4810" s="41"/>
      <c r="L4810" s="48"/>
      <c r="M4810" s="47"/>
      <c r="O4810" s="24"/>
    </row>
    <row r="4811" spans="2:16" s="23" customFormat="1" ht="21" customHeight="1">
      <c r="B4811" s="46"/>
      <c r="C4811" s="45"/>
      <c r="D4811" s="45"/>
      <c r="E4811" s="44"/>
      <c r="F4811" s="42"/>
      <c r="G4811" s="41"/>
      <c r="H4811" s="43"/>
      <c r="I4811" s="42"/>
      <c r="J4811" s="41"/>
      <c r="K4811" s="41"/>
      <c r="L4811" s="42"/>
      <c r="M4811" s="41"/>
      <c r="O4811" s="24"/>
    </row>
    <row r="4812" spans="2:16" s="23" customFormat="1" ht="21" customHeight="1">
      <c r="B4812" s="39"/>
      <c r="C4812" s="40"/>
      <c r="D4812" s="37"/>
      <c r="E4812" s="36"/>
      <c r="F4812" s="35"/>
      <c r="G4812" s="34"/>
      <c r="H4812" s="32"/>
      <c r="I4812" s="35"/>
      <c r="J4812" s="34"/>
      <c r="K4812" s="32"/>
      <c r="L4812" s="33"/>
      <c r="M4812" s="32"/>
      <c r="O4812" s="24"/>
    </row>
    <row r="4813" spans="2:16" s="23" customFormat="1" ht="21" customHeight="1">
      <c r="B4813" s="39"/>
      <c r="C4813" s="40"/>
      <c r="D4813" s="37"/>
      <c r="E4813" s="36"/>
      <c r="F4813" s="35"/>
      <c r="G4813" s="34"/>
      <c r="H4813" s="32"/>
      <c r="I4813" s="35"/>
      <c r="J4813" s="34"/>
      <c r="K4813" s="32"/>
      <c r="L4813" s="33"/>
      <c r="M4813" s="32"/>
      <c r="O4813" s="24"/>
    </row>
    <row r="4814" spans="2:16" s="23" customFormat="1" ht="21" customHeight="1">
      <c r="B4814" s="39"/>
      <c r="C4814" s="40"/>
      <c r="D4814" s="37"/>
      <c r="E4814" s="36"/>
      <c r="F4814" s="35"/>
      <c r="G4814" s="34"/>
      <c r="H4814" s="32"/>
      <c r="I4814" s="35"/>
      <c r="J4814" s="34"/>
      <c r="K4814" s="32"/>
      <c r="L4814" s="33"/>
      <c r="M4814" s="32"/>
      <c r="O4814" s="24"/>
    </row>
    <row r="4815" spans="2:16" s="23" customFormat="1" ht="21" customHeight="1">
      <c r="B4815" s="39"/>
      <c r="C4815" s="40"/>
      <c r="D4815" s="37"/>
      <c r="E4815" s="36"/>
      <c r="F4815" s="35"/>
      <c r="G4815" s="34"/>
      <c r="H4815" s="32"/>
      <c r="I4815" s="35"/>
      <c r="J4815" s="34"/>
      <c r="K4815" s="32"/>
      <c r="L4815" s="33"/>
      <c r="M4815" s="32"/>
      <c r="O4815" s="24"/>
    </row>
    <row r="4816" spans="2:16" s="23" customFormat="1" ht="21" customHeight="1">
      <c r="B4816" s="39"/>
      <c r="C4816" s="40"/>
      <c r="D4816" s="37"/>
      <c r="E4816" s="36"/>
      <c r="F4816" s="35"/>
      <c r="G4816" s="34"/>
      <c r="H4816" s="32"/>
      <c r="I4816" s="35"/>
      <c r="J4816" s="34"/>
      <c r="K4816" s="32"/>
      <c r="L4816" s="33"/>
      <c r="M4816" s="32"/>
      <c r="O4816" s="24"/>
    </row>
    <row r="4817" spans="2:15" s="23" customFormat="1" ht="21" customHeight="1">
      <c r="B4817" s="39"/>
      <c r="C4817" s="40"/>
      <c r="D4817" s="37"/>
      <c r="E4817" s="36"/>
      <c r="F4817" s="35"/>
      <c r="G4817" s="34"/>
      <c r="H4817" s="32"/>
      <c r="I4817" s="35"/>
      <c r="J4817" s="34"/>
      <c r="K4817" s="32"/>
      <c r="L4817" s="33"/>
      <c r="M4817" s="32"/>
      <c r="O4817" s="24"/>
    </row>
    <row r="4818" spans="2:15" s="23" customFormat="1" ht="21" customHeight="1">
      <c r="B4818" s="39"/>
      <c r="C4818" s="40"/>
      <c r="D4818" s="37"/>
      <c r="E4818" s="36"/>
      <c r="F4818" s="35"/>
      <c r="G4818" s="34"/>
      <c r="H4818" s="32"/>
      <c r="I4818" s="35"/>
      <c r="J4818" s="34"/>
      <c r="K4818" s="32"/>
      <c r="L4818" s="33"/>
      <c r="M4818" s="32"/>
      <c r="O4818" s="24"/>
    </row>
    <row r="4819" spans="2:15" s="23" customFormat="1" ht="21" customHeight="1">
      <c r="B4819" s="39"/>
      <c r="C4819" s="40"/>
      <c r="D4819" s="37"/>
      <c r="E4819" s="36"/>
      <c r="F4819" s="35"/>
      <c r="G4819" s="34"/>
      <c r="H4819" s="32"/>
      <c r="I4819" s="35"/>
      <c r="J4819" s="34"/>
      <c r="K4819" s="32"/>
      <c r="L4819" s="33"/>
      <c r="M4819" s="32"/>
      <c r="O4819" s="24"/>
    </row>
    <row r="4820" spans="2:15" s="23" customFormat="1" ht="21" customHeight="1">
      <c r="B4820" s="39"/>
      <c r="C4820" s="40"/>
      <c r="D4820" s="37"/>
      <c r="E4820" s="36"/>
      <c r="F4820" s="35"/>
      <c r="G4820" s="34"/>
      <c r="H4820" s="32"/>
      <c r="I4820" s="35"/>
      <c r="J4820" s="34"/>
      <c r="K4820" s="32"/>
      <c r="L4820" s="33"/>
      <c r="M4820" s="32"/>
      <c r="O4820" s="24"/>
    </row>
    <row r="4821" spans="2:15" s="23" customFormat="1" ht="21" customHeight="1">
      <c r="B4821" s="39"/>
      <c r="C4821" s="40"/>
      <c r="D4821" s="37"/>
      <c r="E4821" s="36"/>
      <c r="F4821" s="35"/>
      <c r="G4821" s="34"/>
      <c r="H4821" s="32"/>
      <c r="I4821" s="35"/>
      <c r="J4821" s="34"/>
      <c r="K4821" s="32"/>
      <c r="L4821" s="33"/>
      <c r="M4821" s="32"/>
      <c r="O4821" s="24"/>
    </row>
    <row r="4822" spans="2:15" s="23" customFormat="1" ht="21" customHeight="1">
      <c r="B4822" s="39"/>
      <c r="C4822" s="40"/>
      <c r="D4822" s="37"/>
      <c r="E4822" s="36"/>
      <c r="F4822" s="35"/>
      <c r="G4822" s="34"/>
      <c r="H4822" s="32"/>
      <c r="I4822" s="35"/>
      <c r="J4822" s="34"/>
      <c r="K4822" s="32"/>
      <c r="L4822" s="33"/>
      <c r="M4822" s="32"/>
      <c r="O4822" s="24"/>
    </row>
    <row r="4823" spans="2:15" s="23" customFormat="1" ht="21" customHeight="1">
      <c r="B4823" s="39"/>
      <c r="C4823" s="40"/>
      <c r="D4823" s="37"/>
      <c r="E4823" s="36"/>
      <c r="F4823" s="35"/>
      <c r="G4823" s="34"/>
      <c r="H4823" s="32"/>
      <c r="I4823" s="35"/>
      <c r="J4823" s="34"/>
      <c r="K4823" s="32"/>
      <c r="L4823" s="33"/>
      <c r="M4823" s="32"/>
      <c r="O4823" s="24"/>
    </row>
    <row r="4824" spans="2:15" s="23" customFormat="1" ht="21" customHeight="1">
      <c r="B4824" s="39"/>
      <c r="C4824" s="40"/>
      <c r="D4824" s="37"/>
      <c r="E4824" s="36"/>
      <c r="F4824" s="35"/>
      <c r="G4824" s="34"/>
      <c r="H4824" s="32"/>
      <c r="I4824" s="35"/>
      <c r="J4824" s="34"/>
      <c r="K4824" s="32"/>
      <c r="L4824" s="33"/>
      <c r="M4824" s="32"/>
      <c r="O4824" s="24"/>
    </row>
    <row r="4825" spans="2:15" s="23" customFormat="1" ht="21" customHeight="1">
      <c r="B4825" s="39"/>
      <c r="C4825" s="40"/>
      <c r="D4825" s="37"/>
      <c r="E4825" s="36"/>
      <c r="F4825" s="35"/>
      <c r="G4825" s="34"/>
      <c r="H4825" s="32"/>
      <c r="I4825" s="35"/>
      <c r="J4825" s="34"/>
      <c r="K4825" s="32"/>
      <c r="L4825" s="33"/>
      <c r="M4825" s="32"/>
      <c r="O4825" s="24"/>
    </row>
    <row r="4826" spans="2:15" s="23" customFormat="1" ht="21" customHeight="1">
      <c r="B4826" s="39"/>
      <c r="C4826" s="40"/>
      <c r="D4826" s="37"/>
      <c r="E4826" s="36"/>
      <c r="F4826" s="35"/>
      <c r="G4826" s="34"/>
      <c r="H4826" s="32"/>
      <c r="I4826" s="35"/>
      <c r="J4826" s="34"/>
      <c r="K4826" s="32"/>
      <c r="L4826" s="33"/>
      <c r="M4826" s="32"/>
      <c r="O4826" s="24"/>
    </row>
    <row r="4827" spans="2:15" s="23" customFormat="1" ht="21" customHeight="1">
      <c r="B4827" s="39"/>
      <c r="C4827" s="38"/>
      <c r="D4827" s="37"/>
      <c r="E4827" s="36"/>
      <c r="F4827" s="35"/>
      <c r="G4827" s="34"/>
      <c r="H4827" s="32"/>
      <c r="I4827" s="35"/>
      <c r="J4827" s="34"/>
      <c r="K4827" s="32"/>
      <c r="L4827" s="33"/>
      <c r="M4827" s="32"/>
      <c r="O4827" s="24"/>
    </row>
    <row r="4828" spans="2:15" s="23" customFormat="1" ht="21" customHeight="1">
      <c r="B4828" s="39"/>
      <c r="C4828" s="38"/>
      <c r="D4828" s="37"/>
      <c r="E4828" s="36"/>
      <c r="F4828" s="35"/>
      <c r="G4828" s="34"/>
      <c r="H4828" s="32"/>
      <c r="I4828" s="35"/>
      <c r="J4828" s="34"/>
      <c r="K4828" s="32"/>
      <c r="L4828" s="33"/>
      <c r="M4828" s="32"/>
      <c r="O4828" s="24"/>
    </row>
    <row r="4829" spans="2:15" s="23" customFormat="1" ht="21" customHeight="1">
      <c r="B4829" s="39"/>
      <c r="C4829" s="38"/>
      <c r="D4829" s="37"/>
      <c r="E4829" s="36"/>
      <c r="F4829" s="35"/>
      <c r="G4829" s="34"/>
      <c r="H4829" s="32"/>
      <c r="I4829" s="35"/>
      <c r="J4829" s="34"/>
      <c r="K4829" s="32"/>
      <c r="L4829" s="33"/>
      <c r="M4829" s="32"/>
      <c r="O4829" s="24"/>
    </row>
    <row r="4830" spans="2:15" s="23" customFormat="1" ht="21" customHeight="1">
      <c r="B4830" s="39"/>
      <c r="C4830" s="38"/>
      <c r="D4830" s="37"/>
      <c r="E4830" s="36"/>
      <c r="F4830" s="35"/>
      <c r="G4830" s="34"/>
      <c r="H4830" s="32"/>
      <c r="I4830" s="35"/>
      <c r="J4830" s="34"/>
      <c r="K4830" s="32"/>
      <c r="L4830" s="33"/>
      <c r="M4830" s="32"/>
      <c r="O4830" s="24"/>
    </row>
    <row r="4831" spans="2:15" s="23" customFormat="1" ht="21" customHeight="1">
      <c r="B4831" s="31"/>
      <c r="C4831" s="30"/>
      <c r="D4831" s="29"/>
      <c r="E4831" s="28"/>
      <c r="F4831" s="26"/>
      <c r="G4831" s="27"/>
      <c r="H4831" s="25"/>
      <c r="I4831" s="26"/>
      <c r="J4831" s="27"/>
      <c r="K4831" s="25"/>
      <c r="L4831" s="26"/>
      <c r="M4831" s="25"/>
      <c r="O4831" s="24"/>
    </row>
    <row r="4832" spans="2:15" s="23" customFormat="1" ht="21" customHeight="1">
      <c r="B4832" s="31"/>
      <c r="C4832" s="30"/>
      <c r="D4832" s="29"/>
      <c r="E4832" s="28"/>
      <c r="F4832" s="26"/>
      <c r="G4832" s="27"/>
      <c r="H4832" s="25"/>
      <c r="I4832" s="26"/>
      <c r="J4832" s="27"/>
      <c r="K4832" s="25"/>
      <c r="L4832" s="26"/>
      <c r="M4832" s="25"/>
      <c r="O4832" s="24"/>
    </row>
    <row r="4833" spans="2:16" ht="21" customHeight="1">
      <c r="F4833" s="20"/>
      <c r="G4833" s="21"/>
      <c r="H4833" s="22"/>
      <c r="I4833" s="20"/>
      <c r="J4833" s="21"/>
      <c r="K4833" s="21"/>
      <c r="L4833" s="20"/>
      <c r="M4833" s="19"/>
    </row>
    <row r="4834" spans="2:16" ht="21" customHeight="1">
      <c r="B4834" s="58"/>
      <c r="C4834" s="58"/>
      <c r="D4834" s="58"/>
      <c r="E4834" s="58"/>
      <c r="F4834" s="58"/>
      <c r="G4834" s="57"/>
      <c r="H4834" s="56"/>
      <c r="I4834" s="55"/>
      <c r="J4834" s="55"/>
      <c r="K4834" s="55"/>
      <c r="L4834" s="55"/>
      <c r="M4834" s="55"/>
      <c r="O4834" s="511"/>
      <c r="P4834" s="511"/>
    </row>
    <row r="4835" spans="2:16" ht="21" customHeight="1">
      <c r="B4835" s="54"/>
      <c r="C4835" s="53"/>
      <c r="D4835" s="53"/>
      <c r="E4835" s="53"/>
      <c r="F4835" s="53"/>
      <c r="G4835" s="21"/>
      <c r="H4835" s="22"/>
      <c r="I4835" s="20"/>
      <c r="J4835" s="21"/>
      <c r="K4835" s="21"/>
      <c r="L4835" s="52"/>
      <c r="M4835" s="51"/>
    </row>
    <row r="4836" spans="2:16" ht="21" customHeight="1">
      <c r="F4836" s="20"/>
      <c r="G4836" s="21"/>
      <c r="H4836" s="22"/>
      <c r="I4836" s="20"/>
      <c r="J4836" s="21"/>
      <c r="K4836" s="21"/>
      <c r="L4836" s="20"/>
      <c r="M4836" s="50"/>
    </row>
    <row r="4837" spans="2:16" s="23" customFormat="1" ht="21" customHeight="1">
      <c r="C4837" s="49"/>
      <c r="D4837" s="49"/>
      <c r="E4837" s="44"/>
      <c r="F4837" s="41"/>
      <c r="G4837" s="41"/>
      <c r="H4837" s="41"/>
      <c r="I4837" s="41"/>
      <c r="J4837" s="48"/>
      <c r="K4837" s="41"/>
      <c r="L4837" s="48"/>
      <c r="M4837" s="47"/>
      <c r="O4837" s="24"/>
    </row>
    <row r="4838" spans="2:16" s="23" customFormat="1" ht="21" customHeight="1">
      <c r="B4838" s="46"/>
      <c r="C4838" s="45"/>
      <c r="D4838" s="45"/>
      <c r="E4838" s="44"/>
      <c r="F4838" s="42"/>
      <c r="G4838" s="41"/>
      <c r="H4838" s="43"/>
      <c r="I4838" s="42"/>
      <c r="J4838" s="41"/>
      <c r="K4838" s="41"/>
      <c r="L4838" s="42"/>
      <c r="M4838" s="41"/>
      <c r="O4838" s="24"/>
    </row>
    <row r="4839" spans="2:16" s="23" customFormat="1" ht="21" customHeight="1">
      <c r="B4839" s="39"/>
      <c r="C4839" s="40"/>
      <c r="D4839" s="37"/>
      <c r="E4839" s="36"/>
      <c r="F4839" s="35"/>
      <c r="G4839" s="34"/>
      <c r="H4839" s="32"/>
      <c r="I4839" s="35"/>
      <c r="J4839" s="34"/>
      <c r="K4839" s="32"/>
      <c r="L4839" s="33"/>
      <c r="M4839" s="32"/>
      <c r="O4839" s="24"/>
    </row>
    <row r="4840" spans="2:16" s="23" customFormat="1" ht="21" customHeight="1">
      <c r="B4840" s="39"/>
      <c r="C4840" s="40"/>
      <c r="D4840" s="37"/>
      <c r="E4840" s="36"/>
      <c r="F4840" s="35"/>
      <c r="G4840" s="34"/>
      <c r="H4840" s="32"/>
      <c r="I4840" s="35"/>
      <c r="J4840" s="34"/>
      <c r="K4840" s="32"/>
      <c r="L4840" s="33"/>
      <c r="M4840" s="32"/>
      <c r="O4840" s="24"/>
    </row>
    <row r="4841" spans="2:16" s="23" customFormat="1" ht="21" customHeight="1">
      <c r="B4841" s="39"/>
      <c r="C4841" s="40"/>
      <c r="D4841" s="37"/>
      <c r="E4841" s="36"/>
      <c r="F4841" s="35"/>
      <c r="G4841" s="34"/>
      <c r="H4841" s="32"/>
      <c r="I4841" s="35"/>
      <c r="J4841" s="34"/>
      <c r="K4841" s="32"/>
      <c r="L4841" s="33"/>
      <c r="M4841" s="32"/>
      <c r="O4841" s="24"/>
    </row>
    <row r="4842" spans="2:16" s="23" customFormat="1" ht="21" customHeight="1">
      <c r="B4842" s="39"/>
      <c r="C4842" s="40"/>
      <c r="D4842" s="37"/>
      <c r="E4842" s="36"/>
      <c r="F4842" s="35"/>
      <c r="G4842" s="34"/>
      <c r="H4842" s="32"/>
      <c r="I4842" s="35"/>
      <c r="J4842" s="34"/>
      <c r="K4842" s="32"/>
      <c r="L4842" s="33"/>
      <c r="M4842" s="32"/>
      <c r="O4842" s="24"/>
    </row>
    <row r="4843" spans="2:16" s="23" customFormat="1" ht="21" customHeight="1">
      <c r="B4843" s="39"/>
      <c r="C4843" s="40"/>
      <c r="D4843" s="37"/>
      <c r="E4843" s="36"/>
      <c r="F4843" s="35"/>
      <c r="G4843" s="34"/>
      <c r="H4843" s="32"/>
      <c r="I4843" s="35"/>
      <c r="J4843" s="34"/>
      <c r="K4843" s="32"/>
      <c r="L4843" s="33"/>
      <c r="M4843" s="32"/>
      <c r="O4843" s="24"/>
    </row>
    <row r="4844" spans="2:16" s="23" customFormat="1" ht="21" customHeight="1">
      <c r="B4844" s="39"/>
      <c r="C4844" s="40"/>
      <c r="D4844" s="37"/>
      <c r="E4844" s="36"/>
      <c r="F4844" s="35"/>
      <c r="G4844" s="34"/>
      <c r="H4844" s="32"/>
      <c r="I4844" s="35"/>
      <c r="J4844" s="34"/>
      <c r="K4844" s="32"/>
      <c r="L4844" s="33"/>
      <c r="M4844" s="32"/>
      <c r="O4844" s="24"/>
    </row>
    <row r="4845" spans="2:16" s="23" customFormat="1" ht="21" customHeight="1">
      <c r="B4845" s="39"/>
      <c r="C4845" s="40"/>
      <c r="D4845" s="37"/>
      <c r="E4845" s="36"/>
      <c r="F4845" s="35"/>
      <c r="G4845" s="34"/>
      <c r="H4845" s="32"/>
      <c r="I4845" s="35"/>
      <c r="J4845" s="34"/>
      <c r="K4845" s="32"/>
      <c r="L4845" s="33"/>
      <c r="M4845" s="32"/>
      <c r="O4845" s="24"/>
    </row>
    <row r="4846" spans="2:16" s="23" customFormat="1" ht="21" customHeight="1">
      <c r="B4846" s="39"/>
      <c r="C4846" s="40"/>
      <c r="D4846" s="37"/>
      <c r="E4846" s="36"/>
      <c r="F4846" s="35"/>
      <c r="G4846" s="34"/>
      <c r="H4846" s="32"/>
      <c r="I4846" s="35"/>
      <c r="J4846" s="34"/>
      <c r="K4846" s="32"/>
      <c r="L4846" s="33"/>
      <c r="M4846" s="32"/>
      <c r="O4846" s="24"/>
    </row>
    <row r="4847" spans="2:16" s="23" customFormat="1" ht="21" customHeight="1">
      <c r="B4847" s="39"/>
      <c r="C4847" s="40"/>
      <c r="D4847" s="37"/>
      <c r="E4847" s="36"/>
      <c r="F4847" s="35"/>
      <c r="G4847" s="34"/>
      <c r="H4847" s="32"/>
      <c r="I4847" s="35"/>
      <c r="J4847" s="34"/>
      <c r="K4847" s="32"/>
      <c r="L4847" s="33"/>
      <c r="M4847" s="32"/>
      <c r="O4847" s="24"/>
    </row>
    <row r="4848" spans="2:16" s="23" customFormat="1" ht="21" customHeight="1">
      <c r="B4848" s="39"/>
      <c r="C4848" s="40"/>
      <c r="D4848" s="37"/>
      <c r="E4848" s="36"/>
      <c r="F4848" s="35"/>
      <c r="G4848" s="34"/>
      <c r="H4848" s="32"/>
      <c r="I4848" s="35"/>
      <c r="J4848" s="34"/>
      <c r="K4848" s="32"/>
      <c r="L4848" s="33"/>
      <c r="M4848" s="32"/>
      <c r="O4848" s="24"/>
    </row>
    <row r="4849" spans="2:16" s="23" customFormat="1" ht="21" customHeight="1">
      <c r="B4849" s="39"/>
      <c r="C4849" s="40"/>
      <c r="D4849" s="37"/>
      <c r="E4849" s="36"/>
      <c r="F4849" s="35"/>
      <c r="G4849" s="34"/>
      <c r="H4849" s="32"/>
      <c r="I4849" s="35"/>
      <c r="J4849" s="34"/>
      <c r="K4849" s="32"/>
      <c r="L4849" s="33"/>
      <c r="M4849" s="32"/>
      <c r="O4849" s="24"/>
    </row>
    <row r="4850" spans="2:16" s="23" customFormat="1" ht="21" customHeight="1">
      <c r="B4850" s="39"/>
      <c r="C4850" s="40"/>
      <c r="D4850" s="37"/>
      <c r="E4850" s="36"/>
      <c r="F4850" s="35"/>
      <c r="G4850" s="34"/>
      <c r="H4850" s="32"/>
      <c r="I4850" s="35"/>
      <c r="J4850" s="34"/>
      <c r="K4850" s="32"/>
      <c r="L4850" s="33"/>
      <c r="M4850" s="32"/>
      <c r="O4850" s="24"/>
    </row>
    <row r="4851" spans="2:16" s="23" customFormat="1" ht="21" customHeight="1">
      <c r="B4851" s="39"/>
      <c r="C4851" s="40"/>
      <c r="D4851" s="37"/>
      <c r="E4851" s="36"/>
      <c r="F4851" s="35"/>
      <c r="G4851" s="34"/>
      <c r="H4851" s="32"/>
      <c r="I4851" s="35"/>
      <c r="J4851" s="34"/>
      <c r="K4851" s="32"/>
      <c r="L4851" s="33"/>
      <c r="M4851" s="32"/>
      <c r="O4851" s="24"/>
    </row>
    <row r="4852" spans="2:16" s="23" customFormat="1" ht="21" customHeight="1">
      <c r="B4852" s="39"/>
      <c r="C4852" s="40"/>
      <c r="D4852" s="37"/>
      <c r="E4852" s="36"/>
      <c r="F4852" s="35"/>
      <c r="G4852" s="34"/>
      <c r="H4852" s="32"/>
      <c r="I4852" s="35"/>
      <c r="J4852" s="34"/>
      <c r="K4852" s="32"/>
      <c r="L4852" s="33"/>
      <c r="M4852" s="32"/>
      <c r="O4852" s="24"/>
    </row>
    <row r="4853" spans="2:16" s="23" customFormat="1" ht="21" customHeight="1">
      <c r="B4853" s="39"/>
      <c r="C4853" s="40"/>
      <c r="D4853" s="37"/>
      <c r="E4853" s="36"/>
      <c r="F4853" s="35"/>
      <c r="G4853" s="34"/>
      <c r="H4853" s="32"/>
      <c r="I4853" s="35"/>
      <c r="J4853" s="34"/>
      <c r="K4853" s="32"/>
      <c r="L4853" s="33"/>
      <c r="M4853" s="32"/>
      <c r="O4853" s="24"/>
    </row>
    <row r="4854" spans="2:16" s="23" customFormat="1" ht="21" customHeight="1">
      <c r="B4854" s="39"/>
      <c r="C4854" s="38"/>
      <c r="D4854" s="37"/>
      <c r="E4854" s="36"/>
      <c r="F4854" s="35"/>
      <c r="G4854" s="34"/>
      <c r="H4854" s="32"/>
      <c r="I4854" s="35"/>
      <c r="J4854" s="34"/>
      <c r="K4854" s="32"/>
      <c r="L4854" s="33"/>
      <c r="M4854" s="32"/>
      <c r="O4854" s="24"/>
    </row>
    <row r="4855" spans="2:16" s="23" customFormat="1" ht="21" customHeight="1">
      <c r="B4855" s="39"/>
      <c r="C4855" s="38"/>
      <c r="D4855" s="37"/>
      <c r="E4855" s="36"/>
      <c r="F4855" s="35"/>
      <c r="G4855" s="34"/>
      <c r="H4855" s="32"/>
      <c r="I4855" s="35"/>
      <c r="J4855" s="34"/>
      <c r="K4855" s="32"/>
      <c r="L4855" s="33"/>
      <c r="M4855" s="32"/>
      <c r="O4855" s="24"/>
    </row>
    <row r="4856" spans="2:16" s="23" customFormat="1" ht="21" customHeight="1">
      <c r="B4856" s="39"/>
      <c r="C4856" s="38"/>
      <c r="D4856" s="37"/>
      <c r="E4856" s="36"/>
      <c r="F4856" s="35"/>
      <c r="G4856" s="34"/>
      <c r="H4856" s="32"/>
      <c r="I4856" s="35"/>
      <c r="J4856" s="34"/>
      <c r="K4856" s="32"/>
      <c r="L4856" s="33"/>
      <c r="M4856" s="32"/>
      <c r="O4856" s="24"/>
    </row>
    <row r="4857" spans="2:16" s="23" customFormat="1" ht="21" customHeight="1">
      <c r="B4857" s="39"/>
      <c r="C4857" s="38"/>
      <c r="D4857" s="37"/>
      <c r="E4857" s="36"/>
      <c r="F4857" s="35"/>
      <c r="G4857" s="34"/>
      <c r="H4857" s="32"/>
      <c r="I4857" s="35"/>
      <c r="J4857" s="34"/>
      <c r="K4857" s="32"/>
      <c r="L4857" s="33"/>
      <c r="M4857" s="32"/>
      <c r="O4857" s="24"/>
    </row>
    <row r="4858" spans="2:16" s="23" customFormat="1" ht="21" customHeight="1">
      <c r="B4858" s="31"/>
      <c r="C4858" s="30"/>
      <c r="D4858" s="29"/>
      <c r="E4858" s="28"/>
      <c r="F4858" s="26"/>
      <c r="G4858" s="27"/>
      <c r="H4858" s="25"/>
      <c r="I4858" s="26"/>
      <c r="J4858" s="27"/>
      <c r="K4858" s="25"/>
      <c r="L4858" s="26"/>
      <c r="M4858" s="25"/>
      <c r="O4858" s="24"/>
    </row>
    <row r="4859" spans="2:16" s="23" customFormat="1" ht="21" customHeight="1">
      <c r="B4859" s="31"/>
      <c r="C4859" s="30"/>
      <c r="D4859" s="29"/>
      <c r="E4859" s="28"/>
      <c r="F4859" s="26"/>
      <c r="G4859" s="27"/>
      <c r="H4859" s="25"/>
      <c r="I4859" s="26"/>
      <c r="J4859" s="27"/>
      <c r="K4859" s="25"/>
      <c r="L4859" s="26"/>
      <c r="M4859" s="25"/>
      <c r="O4859" s="24"/>
    </row>
    <row r="4860" spans="2:16" ht="21" customHeight="1">
      <c r="F4860" s="20"/>
      <c r="G4860" s="21"/>
      <c r="H4860" s="22"/>
      <c r="I4860" s="20"/>
      <c r="J4860" s="21"/>
      <c r="K4860" s="21"/>
      <c r="L4860" s="20"/>
      <c r="M4860" s="19"/>
    </row>
    <row r="4861" spans="2:16" ht="21" customHeight="1">
      <c r="B4861" s="58"/>
      <c r="C4861" s="58"/>
      <c r="D4861" s="58"/>
      <c r="E4861" s="58"/>
      <c r="F4861" s="58"/>
      <c r="G4861" s="57"/>
      <c r="H4861" s="56"/>
      <c r="I4861" s="55"/>
      <c r="J4861" s="55"/>
      <c r="K4861" s="55"/>
      <c r="L4861" s="55"/>
      <c r="M4861" s="55"/>
      <c r="O4861" s="511"/>
      <c r="P4861" s="511"/>
    </row>
    <row r="4862" spans="2:16" ht="21" customHeight="1">
      <c r="B4862" s="54"/>
      <c r="C4862" s="53"/>
      <c r="D4862" s="53"/>
      <c r="E4862" s="53"/>
      <c r="F4862" s="53"/>
      <c r="G4862" s="21"/>
      <c r="H4862" s="22"/>
      <c r="I4862" s="20"/>
      <c r="J4862" s="21"/>
      <c r="K4862" s="21"/>
      <c r="L4862" s="52"/>
      <c r="M4862" s="51"/>
    </row>
    <row r="4863" spans="2:16" ht="21" customHeight="1">
      <c r="F4863" s="20"/>
      <c r="G4863" s="21"/>
      <c r="H4863" s="22"/>
      <c r="I4863" s="20"/>
      <c r="J4863" s="21"/>
      <c r="K4863" s="21"/>
      <c r="L4863" s="20"/>
      <c r="M4863" s="50"/>
    </row>
    <row r="4864" spans="2:16" s="23" customFormat="1" ht="21" customHeight="1">
      <c r="C4864" s="49"/>
      <c r="D4864" s="49"/>
      <c r="E4864" s="44"/>
      <c r="F4864" s="41"/>
      <c r="G4864" s="41"/>
      <c r="H4864" s="41"/>
      <c r="I4864" s="41"/>
      <c r="J4864" s="48"/>
      <c r="K4864" s="41"/>
      <c r="L4864" s="48"/>
      <c r="M4864" s="47"/>
      <c r="O4864" s="24"/>
    </row>
    <row r="4865" spans="2:15" s="23" customFormat="1" ht="21" customHeight="1">
      <c r="B4865" s="46"/>
      <c r="C4865" s="45"/>
      <c r="D4865" s="45"/>
      <c r="E4865" s="44"/>
      <c r="F4865" s="42"/>
      <c r="G4865" s="41"/>
      <c r="H4865" s="43"/>
      <c r="I4865" s="42"/>
      <c r="J4865" s="41"/>
      <c r="K4865" s="41"/>
      <c r="L4865" s="42"/>
      <c r="M4865" s="41"/>
      <c r="O4865" s="24"/>
    </row>
    <row r="4866" spans="2:15" s="23" customFormat="1" ht="21" customHeight="1">
      <c r="B4866" s="39"/>
      <c r="C4866" s="40"/>
      <c r="D4866" s="37"/>
      <c r="E4866" s="36"/>
      <c r="F4866" s="35"/>
      <c r="G4866" s="34"/>
      <c r="H4866" s="32"/>
      <c r="I4866" s="35"/>
      <c r="J4866" s="34"/>
      <c r="K4866" s="32"/>
      <c r="L4866" s="33"/>
      <c r="M4866" s="32"/>
      <c r="O4866" s="24"/>
    </row>
    <row r="4867" spans="2:15" s="23" customFormat="1" ht="21" customHeight="1">
      <c r="B4867" s="39"/>
      <c r="C4867" s="40"/>
      <c r="D4867" s="37"/>
      <c r="E4867" s="36"/>
      <c r="F4867" s="35"/>
      <c r="G4867" s="34"/>
      <c r="H4867" s="32"/>
      <c r="I4867" s="35"/>
      <c r="J4867" s="34"/>
      <c r="K4867" s="32"/>
      <c r="L4867" s="33"/>
      <c r="M4867" s="32"/>
      <c r="O4867" s="24"/>
    </row>
    <row r="4868" spans="2:15" s="23" customFormat="1" ht="21" customHeight="1">
      <c r="B4868" s="39"/>
      <c r="C4868" s="40"/>
      <c r="D4868" s="37"/>
      <c r="E4868" s="36"/>
      <c r="F4868" s="35"/>
      <c r="G4868" s="34"/>
      <c r="H4868" s="32"/>
      <c r="I4868" s="35"/>
      <c r="J4868" s="34"/>
      <c r="K4868" s="32"/>
      <c r="L4868" s="33"/>
      <c r="M4868" s="32"/>
      <c r="O4868" s="24"/>
    </row>
    <row r="4869" spans="2:15" s="23" customFormat="1" ht="21" customHeight="1">
      <c r="B4869" s="39"/>
      <c r="C4869" s="40"/>
      <c r="D4869" s="37"/>
      <c r="E4869" s="36"/>
      <c r="F4869" s="35"/>
      <c r="G4869" s="34"/>
      <c r="H4869" s="32"/>
      <c r="I4869" s="35"/>
      <c r="J4869" s="34"/>
      <c r="K4869" s="32"/>
      <c r="L4869" s="33"/>
      <c r="M4869" s="32"/>
      <c r="O4869" s="24"/>
    </row>
    <row r="4870" spans="2:15" s="23" customFormat="1" ht="21" customHeight="1">
      <c r="B4870" s="39"/>
      <c r="C4870" s="40"/>
      <c r="D4870" s="37"/>
      <c r="E4870" s="36"/>
      <c r="F4870" s="35"/>
      <c r="G4870" s="34"/>
      <c r="H4870" s="32"/>
      <c r="I4870" s="35"/>
      <c r="J4870" s="34"/>
      <c r="K4870" s="32"/>
      <c r="L4870" s="33"/>
      <c r="M4870" s="32"/>
      <c r="O4870" s="24"/>
    </row>
    <row r="4871" spans="2:15" s="23" customFormat="1" ht="21" customHeight="1">
      <c r="B4871" s="39"/>
      <c r="C4871" s="40"/>
      <c r="D4871" s="37"/>
      <c r="E4871" s="36"/>
      <c r="F4871" s="35"/>
      <c r="G4871" s="34"/>
      <c r="H4871" s="32"/>
      <c r="I4871" s="35"/>
      <c r="J4871" s="34"/>
      <c r="K4871" s="32"/>
      <c r="L4871" s="33"/>
      <c r="M4871" s="32"/>
      <c r="O4871" s="24"/>
    </row>
    <row r="4872" spans="2:15" s="23" customFormat="1" ht="21" customHeight="1">
      <c r="B4872" s="39"/>
      <c r="C4872" s="40"/>
      <c r="D4872" s="37"/>
      <c r="E4872" s="36"/>
      <c r="F4872" s="35"/>
      <c r="G4872" s="34"/>
      <c r="H4872" s="32"/>
      <c r="I4872" s="35"/>
      <c r="J4872" s="34"/>
      <c r="K4872" s="32"/>
      <c r="L4872" s="33"/>
      <c r="M4872" s="32"/>
      <c r="O4872" s="24"/>
    </row>
    <row r="4873" spans="2:15" s="23" customFormat="1" ht="21" customHeight="1">
      <c r="B4873" s="39"/>
      <c r="C4873" s="40"/>
      <c r="D4873" s="37"/>
      <c r="E4873" s="36"/>
      <c r="F4873" s="35"/>
      <c r="G4873" s="34"/>
      <c r="H4873" s="32"/>
      <c r="I4873" s="35"/>
      <c r="J4873" s="34"/>
      <c r="K4873" s="32"/>
      <c r="L4873" s="33"/>
      <c r="M4873" s="32"/>
      <c r="O4873" s="24"/>
    </row>
    <row r="4874" spans="2:15" s="23" customFormat="1" ht="21" customHeight="1">
      <c r="B4874" s="39"/>
      <c r="C4874" s="40"/>
      <c r="D4874" s="37"/>
      <c r="E4874" s="36"/>
      <c r="F4874" s="35"/>
      <c r="G4874" s="34"/>
      <c r="H4874" s="32"/>
      <c r="I4874" s="35"/>
      <c r="J4874" s="34"/>
      <c r="K4874" s="32"/>
      <c r="L4874" s="33"/>
      <c r="M4874" s="32"/>
      <c r="O4874" s="24"/>
    </row>
    <row r="4875" spans="2:15" s="23" customFormat="1" ht="21" customHeight="1">
      <c r="B4875" s="39"/>
      <c r="C4875" s="40"/>
      <c r="D4875" s="37"/>
      <c r="E4875" s="36"/>
      <c r="F4875" s="35"/>
      <c r="G4875" s="34"/>
      <c r="H4875" s="32"/>
      <c r="I4875" s="35"/>
      <c r="J4875" s="34"/>
      <c r="K4875" s="32"/>
      <c r="L4875" s="33"/>
      <c r="M4875" s="32"/>
      <c r="O4875" s="24"/>
    </row>
    <row r="4876" spans="2:15" s="23" customFormat="1" ht="21" customHeight="1">
      <c r="B4876" s="39"/>
      <c r="C4876" s="40"/>
      <c r="D4876" s="37"/>
      <c r="E4876" s="36"/>
      <c r="F4876" s="35"/>
      <c r="G4876" s="34"/>
      <c r="H4876" s="32"/>
      <c r="I4876" s="35"/>
      <c r="J4876" s="34"/>
      <c r="K4876" s="32"/>
      <c r="L4876" s="33"/>
      <c r="M4876" s="32"/>
      <c r="O4876" s="24"/>
    </row>
    <row r="4877" spans="2:15" s="23" customFormat="1" ht="21" customHeight="1">
      <c r="B4877" s="39"/>
      <c r="C4877" s="40"/>
      <c r="D4877" s="37"/>
      <c r="E4877" s="36"/>
      <c r="F4877" s="35"/>
      <c r="G4877" s="34"/>
      <c r="H4877" s="32"/>
      <c r="I4877" s="35"/>
      <c r="J4877" s="34"/>
      <c r="K4877" s="32"/>
      <c r="L4877" s="33"/>
      <c r="M4877" s="32"/>
      <c r="O4877" s="24"/>
    </row>
    <row r="4878" spans="2:15" s="23" customFormat="1" ht="21" customHeight="1">
      <c r="B4878" s="39"/>
      <c r="C4878" s="40"/>
      <c r="D4878" s="37"/>
      <c r="E4878" s="36"/>
      <c r="F4878" s="35"/>
      <c r="G4878" s="34"/>
      <c r="H4878" s="32"/>
      <c r="I4878" s="35"/>
      <c r="J4878" s="34"/>
      <c r="K4878" s="32"/>
      <c r="L4878" s="33"/>
      <c r="M4878" s="32"/>
      <c r="O4878" s="24"/>
    </row>
    <row r="4879" spans="2:15" s="23" customFormat="1" ht="21" customHeight="1">
      <c r="B4879" s="39"/>
      <c r="C4879" s="40"/>
      <c r="D4879" s="37"/>
      <c r="E4879" s="36"/>
      <c r="F4879" s="35"/>
      <c r="G4879" s="34"/>
      <c r="H4879" s="32"/>
      <c r="I4879" s="35"/>
      <c r="J4879" s="34"/>
      <c r="K4879" s="32"/>
      <c r="L4879" s="33"/>
      <c r="M4879" s="32"/>
      <c r="O4879" s="24"/>
    </row>
    <row r="4880" spans="2:15" s="23" customFormat="1" ht="21" customHeight="1">
      <c r="B4880" s="39"/>
      <c r="C4880" s="40"/>
      <c r="D4880" s="37"/>
      <c r="E4880" s="36"/>
      <c r="F4880" s="35"/>
      <c r="G4880" s="34"/>
      <c r="H4880" s="32"/>
      <c r="I4880" s="35"/>
      <c r="J4880" s="34"/>
      <c r="K4880" s="32"/>
      <c r="L4880" s="33"/>
      <c r="M4880" s="32"/>
      <c r="O4880" s="24"/>
    </row>
    <row r="4881" spans="2:16" s="23" customFormat="1" ht="21" customHeight="1">
      <c r="B4881" s="39"/>
      <c r="C4881" s="38"/>
      <c r="D4881" s="37"/>
      <c r="E4881" s="36"/>
      <c r="F4881" s="35"/>
      <c r="G4881" s="34"/>
      <c r="H4881" s="32"/>
      <c r="I4881" s="35"/>
      <c r="J4881" s="34"/>
      <c r="K4881" s="32"/>
      <c r="L4881" s="33"/>
      <c r="M4881" s="32"/>
      <c r="O4881" s="24"/>
    </row>
    <row r="4882" spans="2:16" s="23" customFormat="1" ht="21" customHeight="1">
      <c r="B4882" s="39"/>
      <c r="C4882" s="38"/>
      <c r="D4882" s="37"/>
      <c r="E4882" s="36"/>
      <c r="F4882" s="35"/>
      <c r="G4882" s="34"/>
      <c r="H4882" s="32"/>
      <c r="I4882" s="35"/>
      <c r="J4882" s="34"/>
      <c r="K4882" s="32"/>
      <c r="L4882" s="33"/>
      <c r="M4882" s="32"/>
      <c r="O4882" s="24"/>
    </row>
    <row r="4883" spans="2:16" s="23" customFormat="1" ht="21" customHeight="1">
      <c r="B4883" s="39"/>
      <c r="C4883" s="38"/>
      <c r="D4883" s="37"/>
      <c r="E4883" s="36"/>
      <c r="F4883" s="35"/>
      <c r="G4883" s="34"/>
      <c r="H4883" s="32"/>
      <c r="I4883" s="35"/>
      <c r="J4883" s="34"/>
      <c r="K4883" s="32"/>
      <c r="L4883" s="33"/>
      <c r="M4883" s="32"/>
      <c r="O4883" s="24"/>
    </row>
    <row r="4884" spans="2:16" s="23" customFormat="1" ht="21" customHeight="1">
      <c r="B4884" s="39"/>
      <c r="C4884" s="38"/>
      <c r="D4884" s="37"/>
      <c r="E4884" s="36"/>
      <c r="F4884" s="35"/>
      <c r="G4884" s="34"/>
      <c r="H4884" s="32"/>
      <c r="I4884" s="35"/>
      <c r="J4884" s="34"/>
      <c r="K4884" s="32"/>
      <c r="L4884" s="33"/>
      <c r="M4884" s="32"/>
      <c r="O4884" s="24"/>
    </row>
    <row r="4885" spans="2:16" s="23" customFormat="1" ht="21" customHeight="1">
      <c r="B4885" s="31"/>
      <c r="C4885" s="30"/>
      <c r="D4885" s="29"/>
      <c r="E4885" s="28"/>
      <c r="F4885" s="26"/>
      <c r="G4885" s="27"/>
      <c r="H4885" s="25"/>
      <c r="I4885" s="26"/>
      <c r="J4885" s="27"/>
      <c r="K4885" s="25"/>
      <c r="L4885" s="26"/>
      <c r="M4885" s="25"/>
      <c r="O4885" s="24"/>
    </row>
    <row r="4886" spans="2:16" s="23" customFormat="1" ht="21" customHeight="1">
      <c r="B4886" s="31"/>
      <c r="C4886" s="30"/>
      <c r="D4886" s="29"/>
      <c r="E4886" s="28"/>
      <c r="F4886" s="26"/>
      <c r="G4886" s="27"/>
      <c r="H4886" s="25"/>
      <c r="I4886" s="26"/>
      <c r="J4886" s="27"/>
      <c r="K4886" s="25"/>
      <c r="L4886" s="26"/>
      <c r="M4886" s="25"/>
      <c r="O4886" s="24"/>
    </row>
    <row r="4887" spans="2:16" ht="21" customHeight="1">
      <c r="F4887" s="20"/>
      <c r="G4887" s="21"/>
      <c r="H4887" s="22"/>
      <c r="I4887" s="20"/>
      <c r="J4887" s="21"/>
      <c r="K4887" s="21"/>
      <c r="L4887" s="20"/>
      <c r="M4887" s="19"/>
    </row>
    <row r="4888" spans="2:16" ht="21" customHeight="1">
      <c r="B4888" s="58"/>
      <c r="C4888" s="58"/>
      <c r="D4888" s="58"/>
      <c r="E4888" s="58"/>
      <c r="F4888" s="58"/>
      <c r="G4888" s="57"/>
      <c r="H4888" s="56"/>
      <c r="I4888" s="55"/>
      <c r="J4888" s="55"/>
      <c r="K4888" s="55"/>
      <c r="L4888" s="55"/>
      <c r="M4888" s="55"/>
      <c r="O4888" s="511"/>
      <c r="P4888" s="511"/>
    </row>
    <row r="4889" spans="2:16" ht="21" customHeight="1">
      <c r="B4889" s="54"/>
      <c r="C4889" s="53"/>
      <c r="D4889" s="53"/>
      <c r="E4889" s="53"/>
      <c r="F4889" s="53"/>
      <c r="G4889" s="21"/>
      <c r="H4889" s="22"/>
      <c r="I4889" s="20"/>
      <c r="J4889" s="21"/>
      <c r="K4889" s="21"/>
      <c r="L4889" s="52"/>
      <c r="M4889" s="51"/>
    </row>
    <row r="4890" spans="2:16" ht="21" customHeight="1">
      <c r="F4890" s="20"/>
      <c r="G4890" s="21"/>
      <c r="H4890" s="22"/>
      <c r="I4890" s="20"/>
      <c r="J4890" s="21"/>
      <c r="K4890" s="21"/>
      <c r="L4890" s="20"/>
      <c r="M4890" s="50"/>
    </row>
    <row r="4891" spans="2:16" s="23" customFormat="1" ht="21" customHeight="1">
      <c r="C4891" s="49"/>
      <c r="D4891" s="49"/>
      <c r="E4891" s="44"/>
      <c r="F4891" s="41"/>
      <c r="G4891" s="41"/>
      <c r="H4891" s="41"/>
      <c r="I4891" s="41"/>
      <c r="J4891" s="48"/>
      <c r="K4891" s="41"/>
      <c r="L4891" s="48"/>
      <c r="M4891" s="47"/>
      <c r="O4891" s="24"/>
    </row>
    <row r="4892" spans="2:16" s="23" customFormat="1" ht="21" customHeight="1">
      <c r="B4892" s="46"/>
      <c r="C4892" s="45"/>
      <c r="D4892" s="45"/>
      <c r="E4892" s="44"/>
      <c r="F4892" s="42"/>
      <c r="G4892" s="41"/>
      <c r="H4892" s="43"/>
      <c r="I4892" s="42"/>
      <c r="J4892" s="41"/>
      <c r="K4892" s="41"/>
      <c r="L4892" s="42"/>
      <c r="M4892" s="41"/>
      <c r="O4892" s="24"/>
    </row>
    <row r="4893" spans="2:16" s="23" customFormat="1" ht="21" customHeight="1">
      <c r="B4893" s="39"/>
      <c r="C4893" s="40"/>
      <c r="D4893" s="37"/>
      <c r="E4893" s="36"/>
      <c r="F4893" s="35"/>
      <c r="G4893" s="34"/>
      <c r="H4893" s="32"/>
      <c r="I4893" s="35"/>
      <c r="J4893" s="34"/>
      <c r="K4893" s="32"/>
      <c r="L4893" s="33"/>
      <c r="M4893" s="32"/>
      <c r="O4893" s="24"/>
    </row>
    <row r="4894" spans="2:16" s="23" customFormat="1" ht="21" customHeight="1">
      <c r="B4894" s="39"/>
      <c r="C4894" s="40"/>
      <c r="D4894" s="37"/>
      <c r="E4894" s="36"/>
      <c r="F4894" s="35"/>
      <c r="G4894" s="34"/>
      <c r="H4894" s="32"/>
      <c r="I4894" s="35"/>
      <c r="J4894" s="34"/>
      <c r="K4894" s="32"/>
      <c r="L4894" s="33"/>
      <c r="M4894" s="32"/>
      <c r="O4894" s="24"/>
    </row>
    <row r="4895" spans="2:16" s="23" customFormat="1" ht="21" customHeight="1">
      <c r="B4895" s="39"/>
      <c r="C4895" s="40"/>
      <c r="D4895" s="37"/>
      <c r="E4895" s="36"/>
      <c r="F4895" s="35"/>
      <c r="G4895" s="34"/>
      <c r="H4895" s="32"/>
      <c r="I4895" s="35"/>
      <c r="J4895" s="34"/>
      <c r="K4895" s="32"/>
      <c r="L4895" s="33"/>
      <c r="M4895" s="32"/>
      <c r="O4895" s="24"/>
    </row>
    <row r="4896" spans="2:16" s="23" customFormat="1" ht="21" customHeight="1">
      <c r="B4896" s="39"/>
      <c r="C4896" s="40"/>
      <c r="D4896" s="37"/>
      <c r="E4896" s="36"/>
      <c r="F4896" s="35"/>
      <c r="G4896" s="34"/>
      <c r="H4896" s="32"/>
      <c r="I4896" s="35"/>
      <c r="J4896" s="34"/>
      <c r="K4896" s="32"/>
      <c r="L4896" s="33"/>
      <c r="M4896" s="32"/>
      <c r="O4896" s="24"/>
    </row>
    <row r="4897" spans="2:15" s="23" customFormat="1" ht="21" customHeight="1">
      <c r="B4897" s="39"/>
      <c r="C4897" s="40"/>
      <c r="D4897" s="37"/>
      <c r="E4897" s="36"/>
      <c r="F4897" s="35"/>
      <c r="G4897" s="34"/>
      <c r="H4897" s="32"/>
      <c r="I4897" s="35"/>
      <c r="J4897" s="34"/>
      <c r="K4897" s="32"/>
      <c r="L4897" s="33"/>
      <c r="M4897" s="32"/>
      <c r="O4897" s="24"/>
    </row>
    <row r="4898" spans="2:15" s="23" customFormat="1" ht="21" customHeight="1">
      <c r="B4898" s="39"/>
      <c r="C4898" s="40"/>
      <c r="D4898" s="37"/>
      <c r="E4898" s="36"/>
      <c r="F4898" s="35"/>
      <c r="G4898" s="34"/>
      <c r="H4898" s="32"/>
      <c r="I4898" s="35"/>
      <c r="J4898" s="34"/>
      <c r="K4898" s="32"/>
      <c r="L4898" s="33"/>
      <c r="M4898" s="32"/>
      <c r="O4898" s="24"/>
    </row>
    <row r="4899" spans="2:15" s="23" customFormat="1" ht="21" customHeight="1">
      <c r="B4899" s="39"/>
      <c r="C4899" s="40"/>
      <c r="D4899" s="37"/>
      <c r="E4899" s="36"/>
      <c r="F4899" s="35"/>
      <c r="G4899" s="34"/>
      <c r="H4899" s="32"/>
      <c r="I4899" s="35"/>
      <c r="J4899" s="34"/>
      <c r="K4899" s="32"/>
      <c r="L4899" s="33"/>
      <c r="M4899" s="32"/>
      <c r="O4899" s="24"/>
    </row>
    <row r="4900" spans="2:15" s="23" customFormat="1" ht="21" customHeight="1">
      <c r="B4900" s="39"/>
      <c r="C4900" s="40"/>
      <c r="D4900" s="37"/>
      <c r="E4900" s="36"/>
      <c r="F4900" s="35"/>
      <c r="G4900" s="34"/>
      <c r="H4900" s="32"/>
      <c r="I4900" s="35"/>
      <c r="J4900" s="34"/>
      <c r="K4900" s="32"/>
      <c r="L4900" s="33"/>
      <c r="M4900" s="32"/>
      <c r="O4900" s="24"/>
    </row>
    <row r="4901" spans="2:15" s="23" customFormat="1" ht="21" customHeight="1">
      <c r="B4901" s="39"/>
      <c r="C4901" s="40"/>
      <c r="D4901" s="37"/>
      <c r="E4901" s="36"/>
      <c r="F4901" s="35"/>
      <c r="G4901" s="34"/>
      <c r="H4901" s="32"/>
      <c r="I4901" s="35"/>
      <c r="J4901" s="34"/>
      <c r="K4901" s="32"/>
      <c r="L4901" s="33"/>
      <c r="M4901" s="32"/>
      <c r="O4901" s="24"/>
    </row>
    <row r="4902" spans="2:15" s="23" customFormat="1" ht="21" customHeight="1">
      <c r="B4902" s="39"/>
      <c r="C4902" s="40"/>
      <c r="D4902" s="37"/>
      <c r="E4902" s="36"/>
      <c r="F4902" s="35"/>
      <c r="G4902" s="34"/>
      <c r="H4902" s="32"/>
      <c r="I4902" s="35"/>
      <c r="J4902" s="34"/>
      <c r="K4902" s="32"/>
      <c r="L4902" s="33"/>
      <c r="M4902" s="32"/>
      <c r="O4902" s="24"/>
    </row>
    <row r="4903" spans="2:15" s="23" customFormat="1" ht="21" customHeight="1">
      <c r="B4903" s="39"/>
      <c r="C4903" s="40"/>
      <c r="D4903" s="37"/>
      <c r="E4903" s="36"/>
      <c r="F4903" s="35"/>
      <c r="G4903" s="34"/>
      <c r="H4903" s="32"/>
      <c r="I4903" s="35"/>
      <c r="J4903" s="34"/>
      <c r="K4903" s="32"/>
      <c r="L4903" s="33"/>
      <c r="M4903" s="32"/>
      <c r="O4903" s="24"/>
    </row>
    <row r="4904" spans="2:15" s="23" customFormat="1" ht="21" customHeight="1">
      <c r="B4904" s="39"/>
      <c r="C4904" s="40"/>
      <c r="D4904" s="37"/>
      <c r="E4904" s="36"/>
      <c r="F4904" s="35"/>
      <c r="G4904" s="34"/>
      <c r="H4904" s="32"/>
      <c r="I4904" s="35"/>
      <c r="J4904" s="34"/>
      <c r="K4904" s="32"/>
      <c r="L4904" s="33"/>
      <c r="M4904" s="32"/>
      <c r="O4904" s="24"/>
    </row>
    <row r="4905" spans="2:15" s="23" customFormat="1" ht="21" customHeight="1">
      <c r="B4905" s="39"/>
      <c r="C4905" s="40"/>
      <c r="D4905" s="37"/>
      <c r="E4905" s="36"/>
      <c r="F4905" s="35"/>
      <c r="G4905" s="34"/>
      <c r="H4905" s="32"/>
      <c r="I4905" s="35"/>
      <c r="J4905" s="34"/>
      <c r="K4905" s="32"/>
      <c r="L4905" s="33"/>
      <c r="M4905" s="32"/>
      <c r="O4905" s="24"/>
    </row>
    <row r="4906" spans="2:15" s="23" customFormat="1" ht="21" customHeight="1">
      <c r="B4906" s="39"/>
      <c r="C4906" s="40"/>
      <c r="D4906" s="37"/>
      <c r="E4906" s="36"/>
      <c r="F4906" s="35"/>
      <c r="G4906" s="34"/>
      <c r="H4906" s="32"/>
      <c r="I4906" s="35"/>
      <c r="J4906" s="34"/>
      <c r="K4906" s="32"/>
      <c r="L4906" s="33"/>
      <c r="M4906" s="32"/>
      <c r="O4906" s="24"/>
    </row>
    <row r="4907" spans="2:15" s="23" customFormat="1" ht="21" customHeight="1">
      <c r="B4907" s="39"/>
      <c r="C4907" s="40"/>
      <c r="D4907" s="37"/>
      <c r="E4907" s="36"/>
      <c r="F4907" s="35"/>
      <c r="G4907" s="34"/>
      <c r="H4907" s="32"/>
      <c r="I4907" s="35"/>
      <c r="J4907" s="34"/>
      <c r="K4907" s="32"/>
      <c r="L4907" s="33"/>
      <c r="M4907" s="32"/>
      <c r="O4907" s="24"/>
    </row>
    <row r="4908" spans="2:15" s="23" customFormat="1" ht="21" customHeight="1">
      <c r="B4908" s="39"/>
      <c r="C4908" s="38"/>
      <c r="D4908" s="37"/>
      <c r="E4908" s="36"/>
      <c r="F4908" s="35"/>
      <c r="G4908" s="34"/>
      <c r="H4908" s="32"/>
      <c r="I4908" s="35"/>
      <c r="J4908" s="34"/>
      <c r="K4908" s="32"/>
      <c r="L4908" s="33"/>
      <c r="M4908" s="32"/>
      <c r="O4908" s="24"/>
    </row>
    <row r="4909" spans="2:15" s="23" customFormat="1" ht="21" customHeight="1">
      <c r="B4909" s="39"/>
      <c r="C4909" s="38"/>
      <c r="D4909" s="37"/>
      <c r="E4909" s="36"/>
      <c r="F4909" s="35"/>
      <c r="G4909" s="34"/>
      <c r="H4909" s="32"/>
      <c r="I4909" s="35"/>
      <c r="J4909" s="34"/>
      <c r="K4909" s="32"/>
      <c r="L4909" s="33"/>
      <c r="M4909" s="32"/>
      <c r="O4909" s="24"/>
    </row>
    <row r="4910" spans="2:15" s="23" customFormat="1" ht="21" customHeight="1">
      <c r="B4910" s="39"/>
      <c r="C4910" s="38"/>
      <c r="D4910" s="37"/>
      <c r="E4910" s="36"/>
      <c r="F4910" s="35"/>
      <c r="G4910" s="34"/>
      <c r="H4910" s="32"/>
      <c r="I4910" s="35"/>
      <c r="J4910" s="34"/>
      <c r="K4910" s="32"/>
      <c r="L4910" s="33"/>
      <c r="M4910" s="32"/>
      <c r="O4910" s="24"/>
    </row>
    <row r="4911" spans="2:15" s="23" customFormat="1" ht="21" customHeight="1">
      <c r="B4911" s="39"/>
      <c r="C4911" s="38"/>
      <c r="D4911" s="37"/>
      <c r="E4911" s="36"/>
      <c r="F4911" s="35"/>
      <c r="G4911" s="34"/>
      <c r="H4911" s="32"/>
      <c r="I4911" s="35"/>
      <c r="J4911" s="34"/>
      <c r="K4911" s="32"/>
      <c r="L4911" s="33"/>
      <c r="M4911" s="32"/>
      <c r="O4911" s="24"/>
    </row>
    <row r="4912" spans="2:15" s="23" customFormat="1" ht="21" customHeight="1">
      <c r="B4912" s="31"/>
      <c r="C4912" s="30"/>
      <c r="D4912" s="29"/>
      <c r="E4912" s="28"/>
      <c r="F4912" s="26"/>
      <c r="G4912" s="27"/>
      <c r="H4912" s="25"/>
      <c r="I4912" s="26"/>
      <c r="J4912" s="27"/>
      <c r="K4912" s="25"/>
      <c r="L4912" s="26"/>
      <c r="M4912" s="25"/>
      <c r="O4912" s="24"/>
    </row>
    <row r="4913" spans="2:16" s="23" customFormat="1" ht="21" customHeight="1">
      <c r="B4913" s="31"/>
      <c r="C4913" s="30"/>
      <c r="D4913" s="29"/>
      <c r="E4913" s="28"/>
      <c r="F4913" s="26"/>
      <c r="G4913" s="27"/>
      <c r="H4913" s="25"/>
      <c r="I4913" s="26"/>
      <c r="J4913" s="27"/>
      <c r="K4913" s="25"/>
      <c r="L4913" s="26"/>
      <c r="M4913" s="25"/>
      <c r="O4913" s="24"/>
    </row>
    <row r="4914" spans="2:16" ht="21" customHeight="1">
      <c r="F4914" s="20"/>
      <c r="G4914" s="21"/>
      <c r="H4914" s="22"/>
      <c r="I4914" s="20"/>
      <c r="J4914" s="21"/>
      <c r="K4914" s="21"/>
      <c r="L4914" s="20"/>
      <c r="M4914" s="19"/>
    </row>
    <row r="4915" spans="2:16" ht="21" customHeight="1">
      <c r="B4915" s="58"/>
      <c r="C4915" s="58"/>
      <c r="D4915" s="58"/>
      <c r="E4915" s="58"/>
      <c r="F4915" s="58"/>
      <c r="G4915" s="57"/>
      <c r="H4915" s="56"/>
      <c r="I4915" s="55"/>
      <c r="J4915" s="55"/>
      <c r="K4915" s="55"/>
      <c r="L4915" s="55"/>
      <c r="M4915" s="55"/>
      <c r="O4915" s="511"/>
      <c r="P4915" s="511"/>
    </row>
    <row r="4916" spans="2:16" ht="21" customHeight="1">
      <c r="B4916" s="54"/>
      <c r="C4916" s="53"/>
      <c r="D4916" s="53"/>
      <c r="E4916" s="53"/>
      <c r="F4916" s="53"/>
      <c r="G4916" s="21"/>
      <c r="H4916" s="22"/>
      <c r="I4916" s="20"/>
      <c r="J4916" s="21"/>
      <c r="K4916" s="21"/>
      <c r="L4916" s="52"/>
      <c r="M4916" s="51"/>
    </row>
    <row r="4917" spans="2:16" ht="21" customHeight="1">
      <c r="F4917" s="20"/>
      <c r="G4917" s="21"/>
      <c r="H4917" s="22"/>
      <c r="I4917" s="20"/>
      <c r="J4917" s="21"/>
      <c r="K4917" s="21"/>
      <c r="L4917" s="20"/>
      <c r="M4917" s="50"/>
    </row>
    <row r="4918" spans="2:16" s="23" customFormat="1" ht="21" customHeight="1">
      <c r="C4918" s="49"/>
      <c r="D4918" s="49"/>
      <c r="E4918" s="44"/>
      <c r="F4918" s="41"/>
      <c r="G4918" s="41"/>
      <c r="H4918" s="41"/>
      <c r="I4918" s="41"/>
      <c r="J4918" s="48"/>
      <c r="K4918" s="41"/>
      <c r="L4918" s="48"/>
      <c r="M4918" s="47"/>
      <c r="O4918" s="24"/>
    </row>
    <row r="4919" spans="2:16" s="23" customFormat="1" ht="21" customHeight="1">
      <c r="B4919" s="46"/>
      <c r="C4919" s="45"/>
      <c r="D4919" s="45"/>
      <c r="E4919" s="44"/>
      <c r="F4919" s="42"/>
      <c r="G4919" s="41"/>
      <c r="H4919" s="43"/>
      <c r="I4919" s="42"/>
      <c r="J4919" s="41"/>
      <c r="K4919" s="41"/>
      <c r="L4919" s="42"/>
      <c r="M4919" s="41"/>
      <c r="O4919" s="24"/>
    </row>
    <row r="4920" spans="2:16" s="23" customFormat="1" ht="21" customHeight="1">
      <c r="B4920" s="39"/>
      <c r="C4920" s="40"/>
      <c r="D4920" s="37"/>
      <c r="E4920" s="36"/>
      <c r="F4920" s="35"/>
      <c r="G4920" s="34"/>
      <c r="H4920" s="32"/>
      <c r="I4920" s="35"/>
      <c r="J4920" s="34"/>
      <c r="K4920" s="32"/>
      <c r="L4920" s="33"/>
      <c r="M4920" s="32"/>
      <c r="O4920" s="24"/>
    </row>
    <row r="4921" spans="2:16" s="23" customFormat="1" ht="21" customHeight="1">
      <c r="B4921" s="39"/>
      <c r="C4921" s="40"/>
      <c r="D4921" s="37"/>
      <c r="E4921" s="36"/>
      <c r="F4921" s="35"/>
      <c r="G4921" s="34"/>
      <c r="H4921" s="32"/>
      <c r="I4921" s="35"/>
      <c r="J4921" s="34"/>
      <c r="K4921" s="32"/>
      <c r="L4921" s="33"/>
      <c r="M4921" s="32"/>
      <c r="O4921" s="24"/>
    </row>
    <row r="4922" spans="2:16" s="23" customFormat="1" ht="21" customHeight="1">
      <c r="B4922" s="39"/>
      <c r="C4922" s="40"/>
      <c r="D4922" s="37"/>
      <c r="E4922" s="36"/>
      <c r="F4922" s="35"/>
      <c r="G4922" s="34"/>
      <c r="H4922" s="32"/>
      <c r="I4922" s="35"/>
      <c r="J4922" s="34"/>
      <c r="K4922" s="32"/>
      <c r="L4922" s="33"/>
      <c r="M4922" s="32"/>
      <c r="O4922" s="24"/>
    </row>
    <row r="4923" spans="2:16" s="23" customFormat="1" ht="21" customHeight="1">
      <c r="B4923" s="39"/>
      <c r="C4923" s="40"/>
      <c r="D4923" s="37"/>
      <c r="E4923" s="36"/>
      <c r="F4923" s="35"/>
      <c r="G4923" s="34"/>
      <c r="H4923" s="32"/>
      <c r="I4923" s="35"/>
      <c r="J4923" s="34"/>
      <c r="K4923" s="32"/>
      <c r="L4923" s="33"/>
      <c r="M4923" s="32"/>
      <c r="O4923" s="24"/>
    </row>
    <row r="4924" spans="2:16" s="23" customFormat="1" ht="21" customHeight="1">
      <c r="B4924" s="39"/>
      <c r="C4924" s="40"/>
      <c r="D4924" s="37"/>
      <c r="E4924" s="36"/>
      <c r="F4924" s="35"/>
      <c r="G4924" s="34"/>
      <c r="H4924" s="32"/>
      <c r="I4924" s="35"/>
      <c r="J4924" s="34"/>
      <c r="K4924" s="32"/>
      <c r="L4924" s="33"/>
      <c r="M4924" s="32"/>
      <c r="O4924" s="24"/>
    </row>
    <row r="4925" spans="2:16" s="23" customFormat="1" ht="21" customHeight="1">
      <c r="B4925" s="39"/>
      <c r="C4925" s="40"/>
      <c r="D4925" s="37"/>
      <c r="E4925" s="36"/>
      <c r="F4925" s="35"/>
      <c r="G4925" s="34"/>
      <c r="H4925" s="32"/>
      <c r="I4925" s="35"/>
      <c r="J4925" s="34"/>
      <c r="K4925" s="32"/>
      <c r="L4925" s="33"/>
      <c r="M4925" s="32"/>
      <c r="O4925" s="24"/>
    </row>
    <row r="4926" spans="2:16" s="23" customFormat="1" ht="21" customHeight="1">
      <c r="B4926" s="39"/>
      <c r="C4926" s="40"/>
      <c r="D4926" s="37"/>
      <c r="E4926" s="36"/>
      <c r="F4926" s="35"/>
      <c r="G4926" s="34"/>
      <c r="H4926" s="32"/>
      <c r="I4926" s="35"/>
      <c r="J4926" s="34"/>
      <c r="K4926" s="32"/>
      <c r="L4926" s="33"/>
      <c r="M4926" s="32"/>
      <c r="O4926" s="24"/>
    </row>
    <row r="4927" spans="2:16" s="23" customFormat="1" ht="21" customHeight="1">
      <c r="B4927" s="39"/>
      <c r="C4927" s="40"/>
      <c r="D4927" s="37"/>
      <c r="E4927" s="36"/>
      <c r="F4927" s="35"/>
      <c r="G4927" s="34"/>
      <c r="H4927" s="32"/>
      <c r="I4927" s="35"/>
      <c r="J4927" s="34"/>
      <c r="K4927" s="32"/>
      <c r="L4927" s="33"/>
      <c r="M4927" s="32"/>
      <c r="O4927" s="24"/>
    </row>
    <row r="4928" spans="2:16" s="23" customFormat="1" ht="21" customHeight="1">
      <c r="B4928" s="39"/>
      <c r="C4928" s="40"/>
      <c r="D4928" s="37"/>
      <c r="E4928" s="36"/>
      <c r="F4928" s="35"/>
      <c r="G4928" s="34"/>
      <c r="H4928" s="32"/>
      <c r="I4928" s="35"/>
      <c r="J4928" s="34"/>
      <c r="K4928" s="32"/>
      <c r="L4928" s="33"/>
      <c r="M4928" s="32"/>
      <c r="O4928" s="24"/>
    </row>
    <row r="4929" spans="2:16" s="23" customFormat="1" ht="21" customHeight="1">
      <c r="B4929" s="39"/>
      <c r="C4929" s="40"/>
      <c r="D4929" s="37"/>
      <c r="E4929" s="36"/>
      <c r="F4929" s="35"/>
      <c r="G4929" s="34"/>
      <c r="H4929" s="32"/>
      <c r="I4929" s="35"/>
      <c r="J4929" s="34"/>
      <c r="K4929" s="32"/>
      <c r="L4929" s="33"/>
      <c r="M4929" s="32"/>
      <c r="O4929" s="24"/>
    </row>
    <row r="4930" spans="2:16" s="23" customFormat="1" ht="21" customHeight="1">
      <c r="B4930" s="39"/>
      <c r="C4930" s="40"/>
      <c r="D4930" s="37"/>
      <c r="E4930" s="36"/>
      <c r="F4930" s="35"/>
      <c r="G4930" s="34"/>
      <c r="H4930" s="32"/>
      <c r="I4930" s="35"/>
      <c r="J4930" s="34"/>
      <c r="K4930" s="32"/>
      <c r="L4930" s="33"/>
      <c r="M4930" s="32"/>
      <c r="O4930" s="24"/>
    </row>
    <row r="4931" spans="2:16" s="23" customFormat="1" ht="21" customHeight="1">
      <c r="B4931" s="39"/>
      <c r="C4931" s="40"/>
      <c r="D4931" s="37"/>
      <c r="E4931" s="36"/>
      <c r="F4931" s="35"/>
      <c r="G4931" s="34"/>
      <c r="H4931" s="32"/>
      <c r="I4931" s="35"/>
      <c r="J4931" s="34"/>
      <c r="K4931" s="32"/>
      <c r="L4931" s="33"/>
      <c r="M4931" s="32"/>
      <c r="O4931" s="24"/>
    </row>
    <row r="4932" spans="2:16" s="23" customFormat="1" ht="21" customHeight="1">
      <c r="B4932" s="39"/>
      <c r="C4932" s="40"/>
      <c r="D4932" s="37"/>
      <c r="E4932" s="36"/>
      <c r="F4932" s="35"/>
      <c r="G4932" s="34"/>
      <c r="H4932" s="32"/>
      <c r="I4932" s="35"/>
      <c r="J4932" s="34"/>
      <c r="K4932" s="32"/>
      <c r="L4932" s="33"/>
      <c r="M4932" s="32"/>
      <c r="O4932" s="24"/>
    </row>
    <row r="4933" spans="2:16" s="23" customFormat="1" ht="21" customHeight="1">
      <c r="B4933" s="39"/>
      <c r="C4933" s="40"/>
      <c r="D4933" s="37"/>
      <c r="E4933" s="36"/>
      <c r="F4933" s="35"/>
      <c r="G4933" s="34"/>
      <c r="H4933" s="32"/>
      <c r="I4933" s="35"/>
      <c r="J4933" s="34"/>
      <c r="K4933" s="32"/>
      <c r="L4933" s="33"/>
      <c r="M4933" s="32"/>
      <c r="O4933" s="24"/>
    </row>
    <row r="4934" spans="2:16" s="23" customFormat="1" ht="21" customHeight="1">
      <c r="B4934" s="39"/>
      <c r="C4934" s="40"/>
      <c r="D4934" s="37"/>
      <c r="E4934" s="36"/>
      <c r="F4934" s="35"/>
      <c r="G4934" s="34"/>
      <c r="H4934" s="32"/>
      <c r="I4934" s="35"/>
      <c r="J4934" s="34"/>
      <c r="K4934" s="32"/>
      <c r="L4934" s="33"/>
      <c r="M4934" s="32"/>
      <c r="O4934" s="24"/>
    </row>
    <row r="4935" spans="2:16" s="23" customFormat="1" ht="21" customHeight="1">
      <c r="B4935" s="39"/>
      <c r="C4935" s="38"/>
      <c r="D4935" s="37"/>
      <c r="E4935" s="36"/>
      <c r="F4935" s="35"/>
      <c r="G4935" s="34"/>
      <c r="H4935" s="32"/>
      <c r="I4935" s="35"/>
      <c r="J4935" s="34"/>
      <c r="K4935" s="32"/>
      <c r="L4935" s="33"/>
      <c r="M4935" s="32"/>
      <c r="O4935" s="24"/>
    </row>
    <row r="4936" spans="2:16" s="23" customFormat="1" ht="21" customHeight="1">
      <c r="B4936" s="39"/>
      <c r="C4936" s="38"/>
      <c r="D4936" s="37"/>
      <c r="E4936" s="36"/>
      <c r="F4936" s="35"/>
      <c r="G4936" s="34"/>
      <c r="H4936" s="32"/>
      <c r="I4936" s="35"/>
      <c r="J4936" s="34"/>
      <c r="K4936" s="32"/>
      <c r="L4936" s="33"/>
      <c r="M4936" s="32"/>
      <c r="O4936" s="24"/>
    </row>
    <row r="4937" spans="2:16" s="23" customFormat="1" ht="21" customHeight="1">
      <c r="B4937" s="39"/>
      <c r="C4937" s="38"/>
      <c r="D4937" s="37"/>
      <c r="E4937" s="36"/>
      <c r="F4937" s="35"/>
      <c r="G4937" s="34"/>
      <c r="H4937" s="32"/>
      <c r="I4937" s="35"/>
      <c r="J4937" s="34"/>
      <c r="K4937" s="32"/>
      <c r="L4937" s="33"/>
      <c r="M4937" s="32"/>
      <c r="O4937" s="24"/>
    </row>
    <row r="4938" spans="2:16" s="23" customFormat="1" ht="21" customHeight="1">
      <c r="B4938" s="39"/>
      <c r="C4938" s="38"/>
      <c r="D4938" s="37"/>
      <c r="E4938" s="36"/>
      <c r="F4938" s="35"/>
      <c r="G4938" s="34"/>
      <c r="H4938" s="32"/>
      <c r="I4938" s="35"/>
      <c r="J4938" s="34"/>
      <c r="K4938" s="32"/>
      <c r="L4938" s="33"/>
      <c r="M4938" s="32"/>
      <c r="O4938" s="24"/>
    </row>
    <row r="4939" spans="2:16" s="23" customFormat="1" ht="21" customHeight="1">
      <c r="B4939" s="31"/>
      <c r="C4939" s="30"/>
      <c r="D4939" s="29"/>
      <c r="E4939" s="28"/>
      <c r="F4939" s="26"/>
      <c r="G4939" s="27"/>
      <c r="H4939" s="25"/>
      <c r="I4939" s="26"/>
      <c r="J4939" s="27"/>
      <c r="K4939" s="25"/>
      <c r="L4939" s="26"/>
      <c r="M4939" s="25"/>
      <c r="O4939" s="24"/>
    </row>
    <row r="4940" spans="2:16" s="23" customFormat="1" ht="21" customHeight="1">
      <c r="B4940" s="31"/>
      <c r="C4940" s="30"/>
      <c r="D4940" s="29"/>
      <c r="E4940" s="28"/>
      <c r="F4940" s="26"/>
      <c r="G4940" s="27"/>
      <c r="H4940" s="25"/>
      <c r="I4940" s="26"/>
      <c r="J4940" s="27"/>
      <c r="K4940" s="25"/>
      <c r="L4940" s="26"/>
      <c r="M4940" s="25"/>
      <c r="O4940" s="24"/>
    </row>
    <row r="4941" spans="2:16" ht="21" customHeight="1">
      <c r="F4941" s="20"/>
      <c r="G4941" s="21"/>
      <c r="H4941" s="22"/>
      <c r="I4941" s="20"/>
      <c r="J4941" s="21"/>
      <c r="K4941" s="21"/>
      <c r="L4941" s="20"/>
      <c r="M4941" s="19"/>
    </row>
    <row r="4942" spans="2:16" ht="21" customHeight="1">
      <c r="B4942" s="58"/>
      <c r="C4942" s="58"/>
      <c r="D4942" s="58"/>
      <c r="E4942" s="58"/>
      <c r="F4942" s="58"/>
      <c r="G4942" s="57"/>
      <c r="H4942" s="56"/>
      <c r="I4942" s="55"/>
      <c r="J4942" s="55"/>
      <c r="K4942" s="55"/>
      <c r="L4942" s="55"/>
      <c r="M4942" s="55"/>
      <c r="O4942" s="511"/>
      <c r="P4942" s="511"/>
    </row>
    <row r="4943" spans="2:16" ht="21" customHeight="1">
      <c r="B4943" s="54"/>
      <c r="C4943" s="53"/>
      <c r="D4943" s="53"/>
      <c r="E4943" s="53"/>
      <c r="F4943" s="53"/>
      <c r="G4943" s="21"/>
      <c r="H4943" s="22"/>
      <c r="I4943" s="20"/>
      <c r="J4943" s="21"/>
      <c r="K4943" s="21"/>
      <c r="L4943" s="52"/>
      <c r="M4943" s="51"/>
    </row>
    <row r="4944" spans="2:16" ht="21" customHeight="1">
      <c r="F4944" s="20"/>
      <c r="G4944" s="21"/>
      <c r="H4944" s="22"/>
      <c r="I4944" s="20"/>
      <c r="J4944" s="21"/>
      <c r="K4944" s="21"/>
      <c r="L4944" s="20"/>
      <c r="M4944" s="50"/>
    </row>
    <row r="4945" spans="2:15" s="23" customFormat="1" ht="21" customHeight="1">
      <c r="C4945" s="49"/>
      <c r="D4945" s="49"/>
      <c r="E4945" s="44"/>
      <c r="F4945" s="41"/>
      <c r="G4945" s="41"/>
      <c r="H4945" s="41"/>
      <c r="I4945" s="41"/>
      <c r="J4945" s="48"/>
      <c r="K4945" s="41"/>
      <c r="L4945" s="48"/>
      <c r="M4945" s="47"/>
      <c r="O4945" s="24"/>
    </row>
    <row r="4946" spans="2:15" s="23" customFormat="1" ht="21" customHeight="1">
      <c r="B4946" s="46"/>
      <c r="C4946" s="45"/>
      <c r="D4946" s="45"/>
      <c r="E4946" s="44"/>
      <c r="F4946" s="42"/>
      <c r="G4946" s="41"/>
      <c r="H4946" s="43"/>
      <c r="I4946" s="42"/>
      <c r="J4946" s="41"/>
      <c r="K4946" s="41"/>
      <c r="L4946" s="42"/>
      <c r="M4946" s="41"/>
      <c r="O4946" s="24"/>
    </row>
    <row r="4947" spans="2:15" s="23" customFormat="1" ht="21" customHeight="1">
      <c r="B4947" s="39"/>
      <c r="C4947" s="40"/>
      <c r="D4947" s="37"/>
      <c r="E4947" s="36"/>
      <c r="F4947" s="35"/>
      <c r="G4947" s="34"/>
      <c r="H4947" s="32"/>
      <c r="I4947" s="35"/>
      <c r="J4947" s="34"/>
      <c r="K4947" s="32"/>
      <c r="L4947" s="33"/>
      <c r="M4947" s="32"/>
      <c r="O4947" s="24"/>
    </row>
    <row r="4948" spans="2:15" s="23" customFormat="1" ht="21" customHeight="1">
      <c r="B4948" s="39"/>
      <c r="C4948" s="40"/>
      <c r="D4948" s="37"/>
      <c r="E4948" s="36"/>
      <c r="F4948" s="35"/>
      <c r="G4948" s="34"/>
      <c r="H4948" s="32"/>
      <c r="I4948" s="35"/>
      <c r="J4948" s="34"/>
      <c r="K4948" s="32"/>
      <c r="L4948" s="33"/>
      <c r="M4948" s="32"/>
      <c r="O4948" s="24"/>
    </row>
    <row r="4949" spans="2:15" s="23" customFormat="1" ht="21" customHeight="1">
      <c r="B4949" s="39"/>
      <c r="C4949" s="40"/>
      <c r="D4949" s="37"/>
      <c r="E4949" s="36"/>
      <c r="F4949" s="35"/>
      <c r="G4949" s="34"/>
      <c r="H4949" s="32"/>
      <c r="I4949" s="35"/>
      <c r="J4949" s="34"/>
      <c r="K4949" s="32"/>
      <c r="L4949" s="33"/>
      <c r="M4949" s="32"/>
      <c r="O4949" s="24"/>
    </row>
    <row r="4950" spans="2:15" s="23" customFormat="1" ht="21" customHeight="1">
      <c r="B4950" s="39"/>
      <c r="C4950" s="40"/>
      <c r="D4950" s="37"/>
      <c r="E4950" s="36"/>
      <c r="F4950" s="35"/>
      <c r="G4950" s="34"/>
      <c r="H4950" s="32"/>
      <c r="I4950" s="35"/>
      <c r="J4950" s="34"/>
      <c r="K4950" s="32"/>
      <c r="L4950" s="33"/>
      <c r="M4950" s="32"/>
      <c r="O4950" s="24"/>
    </row>
    <row r="4951" spans="2:15" s="23" customFormat="1" ht="21" customHeight="1">
      <c r="B4951" s="39"/>
      <c r="C4951" s="40"/>
      <c r="D4951" s="37"/>
      <c r="E4951" s="36"/>
      <c r="F4951" s="35"/>
      <c r="G4951" s="34"/>
      <c r="H4951" s="32"/>
      <c r="I4951" s="35"/>
      <c r="J4951" s="34"/>
      <c r="K4951" s="32"/>
      <c r="L4951" s="33"/>
      <c r="M4951" s="32"/>
      <c r="O4951" s="24"/>
    </row>
    <row r="4952" spans="2:15" s="23" customFormat="1" ht="21" customHeight="1">
      <c r="B4952" s="39"/>
      <c r="C4952" s="40"/>
      <c r="D4952" s="37"/>
      <c r="E4952" s="36"/>
      <c r="F4952" s="35"/>
      <c r="G4952" s="34"/>
      <c r="H4952" s="32"/>
      <c r="I4952" s="35"/>
      <c r="J4952" s="34"/>
      <c r="K4952" s="32"/>
      <c r="L4952" s="33"/>
      <c r="M4952" s="32"/>
      <c r="O4952" s="24"/>
    </row>
    <row r="4953" spans="2:15" s="23" customFormat="1" ht="21" customHeight="1">
      <c r="B4953" s="39"/>
      <c r="C4953" s="40"/>
      <c r="D4953" s="37"/>
      <c r="E4953" s="36"/>
      <c r="F4953" s="35"/>
      <c r="G4953" s="34"/>
      <c r="H4953" s="32"/>
      <c r="I4953" s="35"/>
      <c r="J4953" s="34"/>
      <c r="K4953" s="32"/>
      <c r="L4953" s="33"/>
      <c r="M4953" s="32"/>
      <c r="O4953" s="24"/>
    </row>
    <row r="4954" spans="2:15" s="23" customFormat="1" ht="21" customHeight="1">
      <c r="B4954" s="39"/>
      <c r="C4954" s="40"/>
      <c r="D4954" s="37"/>
      <c r="E4954" s="36"/>
      <c r="F4954" s="35"/>
      <c r="G4954" s="34"/>
      <c r="H4954" s="32"/>
      <c r="I4954" s="35"/>
      <c r="J4954" s="34"/>
      <c r="K4954" s="32"/>
      <c r="L4954" s="33"/>
      <c r="M4954" s="32"/>
      <c r="O4954" s="24"/>
    </row>
    <row r="4955" spans="2:15" s="23" customFormat="1" ht="21" customHeight="1">
      <c r="B4955" s="39"/>
      <c r="C4955" s="40"/>
      <c r="D4955" s="37"/>
      <c r="E4955" s="36"/>
      <c r="F4955" s="35"/>
      <c r="G4955" s="34"/>
      <c r="H4955" s="32"/>
      <c r="I4955" s="35"/>
      <c r="J4955" s="34"/>
      <c r="K4955" s="32"/>
      <c r="L4955" s="33"/>
      <c r="M4955" s="32"/>
      <c r="O4955" s="24"/>
    </row>
    <row r="4956" spans="2:15" s="23" customFormat="1" ht="21" customHeight="1">
      <c r="B4956" s="39"/>
      <c r="C4956" s="40"/>
      <c r="D4956" s="37"/>
      <c r="E4956" s="36"/>
      <c r="F4956" s="35"/>
      <c r="G4956" s="34"/>
      <c r="H4956" s="32"/>
      <c r="I4956" s="35"/>
      <c r="J4956" s="34"/>
      <c r="K4956" s="32"/>
      <c r="L4956" s="33"/>
      <c r="M4956" s="32"/>
      <c r="O4956" s="24"/>
    </row>
    <row r="4957" spans="2:15" s="23" customFormat="1" ht="21" customHeight="1">
      <c r="B4957" s="39"/>
      <c r="C4957" s="40"/>
      <c r="D4957" s="37"/>
      <c r="E4957" s="36"/>
      <c r="F4957" s="35"/>
      <c r="G4957" s="34"/>
      <c r="H4957" s="32"/>
      <c r="I4957" s="35"/>
      <c r="J4957" s="34"/>
      <c r="K4957" s="32"/>
      <c r="L4957" s="33"/>
      <c r="M4957" s="32"/>
      <c r="O4957" s="24"/>
    </row>
    <row r="4958" spans="2:15" s="23" customFormat="1" ht="21" customHeight="1">
      <c r="B4958" s="39"/>
      <c r="C4958" s="40"/>
      <c r="D4958" s="37"/>
      <c r="E4958" s="36"/>
      <c r="F4958" s="35"/>
      <c r="G4958" s="34"/>
      <c r="H4958" s="32"/>
      <c r="I4958" s="35"/>
      <c r="J4958" s="34"/>
      <c r="K4958" s="32"/>
      <c r="L4958" s="33"/>
      <c r="M4958" s="32"/>
      <c r="O4958" s="24"/>
    </row>
    <row r="4959" spans="2:15" s="23" customFormat="1" ht="21" customHeight="1">
      <c r="B4959" s="39"/>
      <c r="C4959" s="40"/>
      <c r="D4959" s="37"/>
      <c r="E4959" s="36"/>
      <c r="F4959" s="35"/>
      <c r="G4959" s="34"/>
      <c r="H4959" s="32"/>
      <c r="I4959" s="35"/>
      <c r="J4959" s="34"/>
      <c r="K4959" s="32"/>
      <c r="L4959" s="33"/>
      <c r="M4959" s="32"/>
      <c r="O4959" s="24"/>
    </row>
    <row r="4960" spans="2:15" s="23" customFormat="1" ht="21" customHeight="1">
      <c r="B4960" s="39"/>
      <c r="C4960" s="40"/>
      <c r="D4960" s="37"/>
      <c r="E4960" s="36"/>
      <c r="F4960" s="35"/>
      <c r="G4960" s="34"/>
      <c r="H4960" s="32"/>
      <c r="I4960" s="35"/>
      <c r="J4960" s="34"/>
      <c r="K4960" s="32"/>
      <c r="L4960" s="33"/>
      <c r="M4960" s="32"/>
      <c r="O4960" s="24"/>
    </row>
    <row r="4961" spans="2:16" s="23" customFormat="1" ht="21" customHeight="1">
      <c r="B4961" s="39"/>
      <c r="C4961" s="40"/>
      <c r="D4961" s="37"/>
      <c r="E4961" s="36"/>
      <c r="F4961" s="35"/>
      <c r="G4961" s="34"/>
      <c r="H4961" s="32"/>
      <c r="I4961" s="35"/>
      <c r="J4961" s="34"/>
      <c r="K4961" s="32"/>
      <c r="L4961" s="33"/>
      <c r="M4961" s="32"/>
      <c r="O4961" s="24"/>
    </row>
    <row r="4962" spans="2:16" s="23" customFormat="1" ht="21" customHeight="1">
      <c r="B4962" s="39"/>
      <c r="C4962" s="38"/>
      <c r="D4962" s="37"/>
      <c r="E4962" s="36"/>
      <c r="F4962" s="35"/>
      <c r="G4962" s="34"/>
      <c r="H4962" s="32"/>
      <c r="I4962" s="35"/>
      <c r="J4962" s="34"/>
      <c r="K4962" s="32"/>
      <c r="L4962" s="33"/>
      <c r="M4962" s="32"/>
      <c r="O4962" s="24"/>
    </row>
    <row r="4963" spans="2:16" s="23" customFormat="1" ht="21" customHeight="1">
      <c r="B4963" s="39"/>
      <c r="C4963" s="38"/>
      <c r="D4963" s="37"/>
      <c r="E4963" s="36"/>
      <c r="F4963" s="35"/>
      <c r="G4963" s="34"/>
      <c r="H4963" s="32"/>
      <c r="I4963" s="35"/>
      <c r="J4963" s="34"/>
      <c r="K4963" s="32"/>
      <c r="L4963" s="33"/>
      <c r="M4963" s="32"/>
      <c r="O4963" s="24"/>
    </row>
    <row r="4964" spans="2:16" s="23" customFormat="1" ht="21" customHeight="1">
      <c r="B4964" s="39"/>
      <c r="C4964" s="38"/>
      <c r="D4964" s="37"/>
      <c r="E4964" s="36"/>
      <c r="F4964" s="35"/>
      <c r="G4964" s="34"/>
      <c r="H4964" s="32"/>
      <c r="I4964" s="35"/>
      <c r="J4964" s="34"/>
      <c r="K4964" s="32"/>
      <c r="L4964" s="33"/>
      <c r="M4964" s="32"/>
      <c r="O4964" s="24"/>
    </row>
    <row r="4965" spans="2:16" s="23" customFormat="1" ht="21" customHeight="1">
      <c r="B4965" s="39"/>
      <c r="C4965" s="38"/>
      <c r="D4965" s="37"/>
      <c r="E4965" s="36"/>
      <c r="F4965" s="35"/>
      <c r="G4965" s="34"/>
      <c r="H4965" s="32"/>
      <c r="I4965" s="35"/>
      <c r="J4965" s="34"/>
      <c r="K4965" s="32"/>
      <c r="L4965" s="33"/>
      <c r="M4965" s="32"/>
      <c r="O4965" s="24"/>
    </row>
    <row r="4966" spans="2:16" s="23" customFormat="1" ht="21" customHeight="1">
      <c r="B4966" s="31"/>
      <c r="C4966" s="30"/>
      <c r="D4966" s="29"/>
      <c r="E4966" s="28"/>
      <c r="F4966" s="26"/>
      <c r="G4966" s="27"/>
      <c r="H4966" s="25"/>
      <c r="I4966" s="26"/>
      <c r="J4966" s="27"/>
      <c r="K4966" s="25"/>
      <c r="L4966" s="26"/>
      <c r="M4966" s="25"/>
      <c r="O4966" s="24"/>
    </row>
    <row r="4967" spans="2:16" s="23" customFormat="1" ht="21" customHeight="1">
      <c r="B4967" s="31"/>
      <c r="C4967" s="30"/>
      <c r="D4967" s="29"/>
      <c r="E4967" s="28"/>
      <c r="F4967" s="26"/>
      <c r="G4967" s="27"/>
      <c r="H4967" s="25"/>
      <c r="I4967" s="26"/>
      <c r="J4967" s="27"/>
      <c r="K4967" s="25"/>
      <c r="L4967" s="26"/>
      <c r="M4967" s="25"/>
      <c r="O4967" s="24"/>
    </row>
    <row r="4968" spans="2:16" ht="21" customHeight="1">
      <c r="F4968" s="20"/>
      <c r="G4968" s="21"/>
      <c r="H4968" s="22"/>
      <c r="I4968" s="20"/>
      <c r="J4968" s="21"/>
      <c r="K4968" s="21"/>
      <c r="L4968" s="20"/>
      <c r="M4968" s="19"/>
    </row>
    <row r="4969" spans="2:16" ht="21" customHeight="1">
      <c r="B4969" s="58"/>
      <c r="C4969" s="58"/>
      <c r="D4969" s="58"/>
      <c r="E4969" s="58"/>
      <c r="F4969" s="58"/>
      <c r="G4969" s="57"/>
      <c r="H4969" s="56"/>
      <c r="I4969" s="55"/>
      <c r="J4969" s="55"/>
      <c r="K4969" s="55"/>
      <c r="L4969" s="55"/>
      <c r="M4969" s="55"/>
      <c r="O4969" s="511"/>
      <c r="P4969" s="511"/>
    </row>
    <row r="4970" spans="2:16" ht="21" customHeight="1">
      <c r="B4970" s="54"/>
      <c r="C4970" s="53"/>
      <c r="D4970" s="53"/>
      <c r="E4970" s="53"/>
      <c r="F4970" s="53"/>
      <c r="G4970" s="21"/>
      <c r="H4970" s="22"/>
      <c r="I4970" s="20"/>
      <c r="J4970" s="21"/>
      <c r="K4970" s="21"/>
      <c r="L4970" s="52"/>
      <c r="M4970" s="51"/>
    </row>
    <row r="4971" spans="2:16" ht="21" customHeight="1">
      <c r="F4971" s="20"/>
      <c r="G4971" s="21"/>
      <c r="H4971" s="22"/>
      <c r="I4971" s="20"/>
      <c r="J4971" s="21"/>
      <c r="K4971" s="21"/>
      <c r="L4971" s="20"/>
      <c r="M4971" s="50"/>
    </row>
    <row r="4972" spans="2:16" s="23" customFormat="1" ht="21" customHeight="1">
      <c r="C4972" s="49"/>
      <c r="D4972" s="49"/>
      <c r="E4972" s="44"/>
      <c r="F4972" s="41"/>
      <c r="G4972" s="41"/>
      <c r="H4972" s="41"/>
      <c r="I4972" s="41"/>
      <c r="J4972" s="48"/>
      <c r="K4972" s="41"/>
      <c r="L4972" s="48"/>
      <c r="M4972" s="47"/>
      <c r="O4972" s="24"/>
    </row>
    <row r="4973" spans="2:16" s="23" customFormat="1" ht="21" customHeight="1">
      <c r="B4973" s="46"/>
      <c r="C4973" s="45"/>
      <c r="D4973" s="45"/>
      <c r="E4973" s="44"/>
      <c r="F4973" s="42"/>
      <c r="G4973" s="41"/>
      <c r="H4973" s="43"/>
      <c r="I4973" s="42"/>
      <c r="J4973" s="41"/>
      <c r="K4973" s="41"/>
      <c r="L4973" s="42"/>
      <c r="M4973" s="41"/>
      <c r="O4973" s="24"/>
    </row>
    <row r="4974" spans="2:16" s="23" customFormat="1" ht="21" customHeight="1">
      <c r="B4974" s="39"/>
      <c r="C4974" s="40"/>
      <c r="D4974" s="37"/>
      <c r="E4974" s="36"/>
      <c r="F4974" s="35"/>
      <c r="G4974" s="34"/>
      <c r="H4974" s="32"/>
      <c r="I4974" s="35"/>
      <c r="J4974" s="34"/>
      <c r="K4974" s="32"/>
      <c r="L4974" s="33"/>
      <c r="M4974" s="32"/>
      <c r="O4974" s="24"/>
    </row>
    <row r="4975" spans="2:16" s="23" customFormat="1" ht="21" customHeight="1">
      <c r="B4975" s="39"/>
      <c r="C4975" s="40"/>
      <c r="D4975" s="37"/>
      <c r="E4975" s="36"/>
      <c r="F4975" s="35"/>
      <c r="G4975" s="34"/>
      <c r="H4975" s="32"/>
      <c r="I4975" s="35"/>
      <c r="J4975" s="34"/>
      <c r="K4975" s="32"/>
      <c r="L4975" s="33"/>
      <c r="M4975" s="32"/>
      <c r="O4975" s="24"/>
    </row>
    <row r="4976" spans="2:16" s="23" customFormat="1" ht="21" customHeight="1">
      <c r="B4976" s="39"/>
      <c r="C4976" s="40"/>
      <c r="D4976" s="37"/>
      <c r="E4976" s="36"/>
      <c r="F4976" s="35"/>
      <c r="G4976" s="34"/>
      <c r="H4976" s="32"/>
      <c r="I4976" s="35"/>
      <c r="J4976" s="34"/>
      <c r="K4976" s="32"/>
      <c r="L4976" s="33"/>
      <c r="M4976" s="32"/>
      <c r="O4976" s="24"/>
    </row>
    <row r="4977" spans="2:15" s="23" customFormat="1" ht="21" customHeight="1">
      <c r="B4977" s="39"/>
      <c r="C4977" s="40"/>
      <c r="D4977" s="37"/>
      <c r="E4977" s="36"/>
      <c r="F4977" s="35"/>
      <c r="G4977" s="34"/>
      <c r="H4977" s="32"/>
      <c r="I4977" s="35"/>
      <c r="J4977" s="34"/>
      <c r="K4977" s="32"/>
      <c r="L4977" s="33"/>
      <c r="M4977" s="32"/>
      <c r="O4977" s="24"/>
    </row>
    <row r="4978" spans="2:15" s="23" customFormat="1" ht="21" customHeight="1">
      <c r="B4978" s="39"/>
      <c r="C4978" s="40"/>
      <c r="D4978" s="37"/>
      <c r="E4978" s="36"/>
      <c r="F4978" s="35"/>
      <c r="G4978" s="34"/>
      <c r="H4978" s="32"/>
      <c r="I4978" s="35"/>
      <c r="J4978" s="34"/>
      <c r="K4978" s="32"/>
      <c r="L4978" s="33"/>
      <c r="M4978" s="32"/>
      <c r="O4978" s="24"/>
    </row>
    <row r="4979" spans="2:15" s="23" customFormat="1" ht="21" customHeight="1">
      <c r="B4979" s="39"/>
      <c r="C4979" s="40"/>
      <c r="D4979" s="37"/>
      <c r="E4979" s="36"/>
      <c r="F4979" s="35"/>
      <c r="G4979" s="34"/>
      <c r="H4979" s="32"/>
      <c r="I4979" s="35"/>
      <c r="J4979" s="34"/>
      <c r="K4979" s="32"/>
      <c r="L4979" s="33"/>
      <c r="M4979" s="32"/>
      <c r="O4979" s="24"/>
    </row>
    <row r="4980" spans="2:15" s="23" customFormat="1" ht="21" customHeight="1">
      <c r="B4980" s="39"/>
      <c r="C4980" s="40"/>
      <c r="D4980" s="37"/>
      <c r="E4980" s="36"/>
      <c r="F4980" s="35"/>
      <c r="G4980" s="34"/>
      <c r="H4980" s="32"/>
      <c r="I4980" s="35"/>
      <c r="J4980" s="34"/>
      <c r="K4980" s="32"/>
      <c r="L4980" s="33"/>
      <c r="M4980" s="32"/>
      <c r="O4980" s="24"/>
    </row>
    <row r="4981" spans="2:15" s="23" customFormat="1" ht="21" customHeight="1">
      <c r="B4981" s="39"/>
      <c r="C4981" s="40"/>
      <c r="D4981" s="37"/>
      <c r="E4981" s="36"/>
      <c r="F4981" s="35"/>
      <c r="G4981" s="34"/>
      <c r="H4981" s="32"/>
      <c r="I4981" s="35"/>
      <c r="J4981" s="34"/>
      <c r="K4981" s="32"/>
      <c r="L4981" s="33"/>
      <c r="M4981" s="32"/>
      <c r="O4981" s="24"/>
    </row>
    <row r="4982" spans="2:15" s="23" customFormat="1" ht="21" customHeight="1">
      <c r="B4982" s="39"/>
      <c r="C4982" s="40"/>
      <c r="D4982" s="37"/>
      <c r="E4982" s="36"/>
      <c r="F4982" s="35"/>
      <c r="G4982" s="34"/>
      <c r="H4982" s="32"/>
      <c r="I4982" s="35"/>
      <c r="J4982" s="34"/>
      <c r="K4982" s="32"/>
      <c r="L4982" s="33"/>
      <c r="M4982" s="32"/>
      <c r="O4982" s="24"/>
    </row>
    <row r="4983" spans="2:15" s="23" customFormat="1" ht="21" customHeight="1">
      <c r="B4983" s="39"/>
      <c r="C4983" s="40"/>
      <c r="D4983" s="37"/>
      <c r="E4983" s="36"/>
      <c r="F4983" s="35"/>
      <c r="G4983" s="34"/>
      <c r="H4983" s="32"/>
      <c r="I4983" s="35"/>
      <c r="J4983" s="34"/>
      <c r="K4983" s="32"/>
      <c r="L4983" s="33"/>
      <c r="M4983" s="32"/>
      <c r="O4983" s="24"/>
    </row>
    <row r="4984" spans="2:15" s="23" customFormat="1" ht="21" customHeight="1">
      <c r="B4984" s="39"/>
      <c r="C4984" s="40"/>
      <c r="D4984" s="37"/>
      <c r="E4984" s="36"/>
      <c r="F4984" s="35"/>
      <c r="G4984" s="34"/>
      <c r="H4984" s="32"/>
      <c r="I4984" s="35"/>
      <c r="J4984" s="34"/>
      <c r="K4984" s="32"/>
      <c r="L4984" s="33"/>
      <c r="M4984" s="32"/>
      <c r="O4984" s="24"/>
    </row>
    <row r="4985" spans="2:15" s="23" customFormat="1" ht="21" customHeight="1">
      <c r="B4985" s="39"/>
      <c r="C4985" s="40"/>
      <c r="D4985" s="37"/>
      <c r="E4985" s="36"/>
      <c r="F4985" s="35"/>
      <c r="G4985" s="34"/>
      <c r="H4985" s="32"/>
      <c r="I4985" s="35"/>
      <c r="J4985" s="34"/>
      <c r="K4985" s="32"/>
      <c r="L4985" s="33"/>
      <c r="M4985" s="32"/>
      <c r="O4985" s="24"/>
    </row>
    <row r="4986" spans="2:15" s="23" customFormat="1" ht="21" customHeight="1">
      <c r="B4986" s="39"/>
      <c r="C4986" s="40"/>
      <c r="D4986" s="37"/>
      <c r="E4986" s="36"/>
      <c r="F4986" s="35"/>
      <c r="G4986" s="34"/>
      <c r="H4986" s="32"/>
      <c r="I4986" s="35"/>
      <c r="J4986" s="34"/>
      <c r="K4986" s="32"/>
      <c r="L4986" s="33"/>
      <c r="M4986" s="32"/>
      <c r="O4986" s="24"/>
    </row>
    <row r="4987" spans="2:15" s="23" customFormat="1" ht="21" customHeight="1">
      <c r="B4987" s="39"/>
      <c r="C4987" s="40"/>
      <c r="D4987" s="37"/>
      <c r="E4987" s="36"/>
      <c r="F4987" s="35"/>
      <c r="G4987" s="34"/>
      <c r="H4987" s="32"/>
      <c r="I4987" s="35"/>
      <c r="J4987" s="34"/>
      <c r="K4987" s="32"/>
      <c r="L4987" s="33"/>
      <c r="M4987" s="32"/>
      <c r="O4987" s="24"/>
    </row>
    <row r="4988" spans="2:15" s="23" customFormat="1" ht="21" customHeight="1">
      <c r="B4988" s="39"/>
      <c r="C4988" s="40"/>
      <c r="D4988" s="37"/>
      <c r="E4988" s="36"/>
      <c r="F4988" s="35"/>
      <c r="G4988" s="34"/>
      <c r="H4988" s="32"/>
      <c r="I4988" s="35"/>
      <c r="J4988" s="34"/>
      <c r="K4988" s="32"/>
      <c r="L4988" s="33"/>
      <c r="M4988" s="32"/>
      <c r="O4988" s="24"/>
    </row>
    <row r="4989" spans="2:15" s="23" customFormat="1" ht="21" customHeight="1">
      <c r="B4989" s="39"/>
      <c r="C4989" s="38"/>
      <c r="D4989" s="37"/>
      <c r="E4989" s="36"/>
      <c r="F4989" s="35"/>
      <c r="G4989" s="34"/>
      <c r="H4989" s="32"/>
      <c r="I4989" s="35"/>
      <c r="J4989" s="34"/>
      <c r="K4989" s="32"/>
      <c r="L4989" s="33"/>
      <c r="M4989" s="32"/>
      <c r="O4989" s="24"/>
    </row>
    <row r="4990" spans="2:15" s="23" customFormat="1" ht="21" customHeight="1">
      <c r="B4990" s="39"/>
      <c r="C4990" s="38"/>
      <c r="D4990" s="37"/>
      <c r="E4990" s="36"/>
      <c r="F4990" s="35"/>
      <c r="G4990" s="34"/>
      <c r="H4990" s="32"/>
      <c r="I4990" s="35"/>
      <c r="J4990" s="34"/>
      <c r="K4990" s="32"/>
      <c r="L4990" s="33"/>
      <c r="M4990" s="32"/>
      <c r="O4990" s="24"/>
    </row>
    <row r="4991" spans="2:15" s="23" customFormat="1" ht="21" customHeight="1">
      <c r="B4991" s="39"/>
      <c r="C4991" s="38"/>
      <c r="D4991" s="37"/>
      <c r="E4991" s="36"/>
      <c r="F4991" s="35"/>
      <c r="G4991" s="34"/>
      <c r="H4991" s="32"/>
      <c r="I4991" s="35"/>
      <c r="J4991" s="34"/>
      <c r="K4991" s="32"/>
      <c r="L4991" s="33"/>
      <c r="M4991" s="32"/>
      <c r="O4991" s="24"/>
    </row>
    <row r="4992" spans="2:15" s="23" customFormat="1" ht="21" customHeight="1">
      <c r="B4992" s="39"/>
      <c r="C4992" s="38"/>
      <c r="D4992" s="37"/>
      <c r="E4992" s="36"/>
      <c r="F4992" s="35"/>
      <c r="G4992" s="34"/>
      <c r="H4992" s="32"/>
      <c r="I4992" s="35"/>
      <c r="J4992" s="34"/>
      <c r="K4992" s="32"/>
      <c r="L4992" s="33"/>
      <c r="M4992" s="32"/>
      <c r="O4992" s="24"/>
    </row>
    <row r="4993" spans="2:16" s="23" customFormat="1" ht="21" customHeight="1">
      <c r="B4993" s="31"/>
      <c r="C4993" s="30"/>
      <c r="D4993" s="29"/>
      <c r="E4993" s="28"/>
      <c r="F4993" s="26"/>
      <c r="G4993" s="27"/>
      <c r="H4993" s="25"/>
      <c r="I4993" s="26"/>
      <c r="J4993" s="27"/>
      <c r="K4993" s="25"/>
      <c r="L4993" s="26"/>
      <c r="M4993" s="25"/>
      <c r="O4993" s="24"/>
    </row>
    <row r="4994" spans="2:16" s="23" customFormat="1" ht="21" customHeight="1">
      <c r="B4994" s="31"/>
      <c r="C4994" s="30"/>
      <c r="D4994" s="29"/>
      <c r="E4994" s="28"/>
      <c r="F4994" s="26"/>
      <c r="G4994" s="27"/>
      <c r="H4994" s="25"/>
      <c r="I4994" s="26"/>
      <c r="J4994" s="27"/>
      <c r="K4994" s="25"/>
      <c r="L4994" s="26"/>
      <c r="M4994" s="25"/>
      <c r="O4994" s="24"/>
    </row>
    <row r="4995" spans="2:16" ht="21" customHeight="1">
      <c r="F4995" s="20"/>
      <c r="G4995" s="21"/>
      <c r="H4995" s="22"/>
      <c r="I4995" s="20"/>
      <c r="J4995" s="21"/>
      <c r="K4995" s="21"/>
      <c r="L4995" s="20"/>
      <c r="M4995" s="19"/>
    </row>
    <row r="4996" spans="2:16" ht="21" customHeight="1">
      <c r="B4996" s="58"/>
      <c r="C4996" s="58"/>
      <c r="D4996" s="58"/>
      <c r="E4996" s="58"/>
      <c r="F4996" s="58"/>
      <c r="G4996" s="57"/>
      <c r="H4996" s="56"/>
      <c r="I4996" s="55"/>
      <c r="J4996" s="55"/>
      <c r="K4996" s="55"/>
      <c r="L4996" s="55"/>
      <c r="M4996" s="55"/>
      <c r="O4996" s="511"/>
      <c r="P4996" s="511"/>
    </row>
    <row r="4997" spans="2:16" ht="21" customHeight="1">
      <c r="B4997" s="54"/>
      <c r="C4997" s="53"/>
      <c r="D4997" s="53"/>
      <c r="E4997" s="53"/>
      <c r="F4997" s="53"/>
      <c r="G4997" s="21"/>
      <c r="H4997" s="22"/>
      <c r="I4997" s="20"/>
      <c r="J4997" s="21"/>
      <c r="K4997" s="21"/>
      <c r="L4997" s="52"/>
      <c r="M4997" s="51"/>
    </row>
    <row r="4998" spans="2:16" ht="21" customHeight="1">
      <c r="F4998" s="20"/>
      <c r="G4998" s="21"/>
      <c r="H4998" s="22"/>
      <c r="I4998" s="20"/>
      <c r="J4998" s="21"/>
      <c r="K4998" s="21"/>
      <c r="L4998" s="20"/>
      <c r="M4998" s="50"/>
    </row>
    <row r="4999" spans="2:16" s="23" customFormat="1" ht="21" customHeight="1">
      <c r="C4999" s="49"/>
      <c r="D4999" s="49"/>
      <c r="E4999" s="44"/>
      <c r="F4999" s="41"/>
      <c r="G4999" s="41"/>
      <c r="H4999" s="41"/>
      <c r="I4999" s="41"/>
      <c r="J4999" s="48"/>
      <c r="K4999" s="41"/>
      <c r="L4999" s="48"/>
      <c r="M4999" s="47"/>
      <c r="O4999" s="24"/>
    </row>
    <row r="5000" spans="2:16" s="23" customFormat="1" ht="21" customHeight="1">
      <c r="B5000" s="46"/>
      <c r="C5000" s="45"/>
      <c r="D5000" s="45"/>
      <c r="E5000" s="44"/>
      <c r="F5000" s="42"/>
      <c r="G5000" s="41"/>
      <c r="H5000" s="43"/>
      <c r="I5000" s="42"/>
      <c r="J5000" s="41"/>
      <c r="K5000" s="41"/>
      <c r="L5000" s="42"/>
      <c r="M5000" s="41"/>
      <c r="O5000" s="24"/>
    </row>
    <row r="5001" spans="2:16" s="23" customFormat="1" ht="21" customHeight="1">
      <c r="B5001" s="39"/>
      <c r="C5001" s="40"/>
      <c r="D5001" s="37"/>
      <c r="E5001" s="36"/>
      <c r="F5001" s="35"/>
      <c r="G5001" s="34"/>
      <c r="H5001" s="32"/>
      <c r="I5001" s="35"/>
      <c r="J5001" s="34"/>
      <c r="K5001" s="32"/>
      <c r="L5001" s="33"/>
      <c r="M5001" s="32"/>
      <c r="O5001" s="24"/>
    </row>
    <row r="5002" spans="2:16" s="23" customFormat="1" ht="21" customHeight="1">
      <c r="B5002" s="39"/>
      <c r="C5002" s="40"/>
      <c r="D5002" s="37"/>
      <c r="E5002" s="36"/>
      <c r="F5002" s="35"/>
      <c r="G5002" s="34"/>
      <c r="H5002" s="32"/>
      <c r="I5002" s="35"/>
      <c r="J5002" s="34"/>
      <c r="K5002" s="32"/>
      <c r="L5002" s="33"/>
      <c r="M5002" s="32"/>
      <c r="O5002" s="24"/>
    </row>
    <row r="5003" spans="2:16" s="23" customFormat="1" ht="21" customHeight="1">
      <c r="B5003" s="39"/>
      <c r="C5003" s="40"/>
      <c r="D5003" s="37"/>
      <c r="E5003" s="36"/>
      <c r="F5003" s="35"/>
      <c r="G5003" s="34"/>
      <c r="H5003" s="32"/>
      <c r="I5003" s="35"/>
      <c r="J5003" s="34"/>
      <c r="K5003" s="32"/>
      <c r="L5003" s="33"/>
      <c r="M5003" s="32"/>
      <c r="O5003" s="24"/>
    </row>
    <row r="5004" spans="2:16" s="23" customFormat="1" ht="21" customHeight="1">
      <c r="B5004" s="39"/>
      <c r="C5004" s="40"/>
      <c r="D5004" s="37"/>
      <c r="E5004" s="36"/>
      <c r="F5004" s="35"/>
      <c r="G5004" s="34"/>
      <c r="H5004" s="32"/>
      <c r="I5004" s="35"/>
      <c r="J5004" s="34"/>
      <c r="K5004" s="32"/>
      <c r="L5004" s="33"/>
      <c r="M5004" s="32"/>
      <c r="O5004" s="24"/>
    </row>
    <row r="5005" spans="2:16" s="23" customFormat="1" ht="21" customHeight="1">
      <c r="B5005" s="39"/>
      <c r="C5005" s="40"/>
      <c r="D5005" s="37"/>
      <c r="E5005" s="36"/>
      <c r="F5005" s="35"/>
      <c r="G5005" s="34"/>
      <c r="H5005" s="32"/>
      <c r="I5005" s="35"/>
      <c r="J5005" s="34"/>
      <c r="K5005" s="32"/>
      <c r="L5005" s="33"/>
      <c r="M5005" s="32"/>
      <c r="O5005" s="24"/>
    </row>
    <row r="5006" spans="2:16" s="23" customFormat="1" ht="21" customHeight="1">
      <c r="B5006" s="39"/>
      <c r="C5006" s="40"/>
      <c r="D5006" s="37"/>
      <c r="E5006" s="36"/>
      <c r="F5006" s="35"/>
      <c r="G5006" s="34"/>
      <c r="H5006" s="32"/>
      <c r="I5006" s="35"/>
      <c r="J5006" s="34"/>
      <c r="K5006" s="32"/>
      <c r="L5006" s="33"/>
      <c r="M5006" s="32"/>
      <c r="O5006" s="24"/>
    </row>
    <row r="5007" spans="2:16" s="23" customFormat="1" ht="21" customHeight="1">
      <c r="B5007" s="39"/>
      <c r="C5007" s="40"/>
      <c r="D5007" s="37"/>
      <c r="E5007" s="36"/>
      <c r="F5007" s="35"/>
      <c r="G5007" s="34"/>
      <c r="H5007" s="32"/>
      <c r="I5007" s="35"/>
      <c r="J5007" s="34"/>
      <c r="K5007" s="32"/>
      <c r="L5007" s="33"/>
      <c r="M5007" s="32"/>
      <c r="O5007" s="24"/>
    </row>
    <row r="5008" spans="2:16" s="23" customFormat="1" ht="21" customHeight="1">
      <c r="B5008" s="39"/>
      <c r="C5008" s="40"/>
      <c r="D5008" s="37"/>
      <c r="E5008" s="36"/>
      <c r="F5008" s="35"/>
      <c r="G5008" s="34"/>
      <c r="H5008" s="32"/>
      <c r="I5008" s="35"/>
      <c r="J5008" s="34"/>
      <c r="K5008" s="32"/>
      <c r="L5008" s="33"/>
      <c r="M5008" s="32"/>
      <c r="O5008" s="24"/>
    </row>
    <row r="5009" spans="2:16" s="23" customFormat="1" ht="21" customHeight="1">
      <c r="B5009" s="39"/>
      <c r="C5009" s="40"/>
      <c r="D5009" s="37"/>
      <c r="E5009" s="36"/>
      <c r="F5009" s="35"/>
      <c r="G5009" s="34"/>
      <c r="H5009" s="32"/>
      <c r="I5009" s="35"/>
      <c r="J5009" s="34"/>
      <c r="K5009" s="32"/>
      <c r="L5009" s="33"/>
      <c r="M5009" s="32"/>
      <c r="O5009" s="24"/>
    </row>
    <row r="5010" spans="2:16" s="23" customFormat="1" ht="21" customHeight="1">
      <c r="B5010" s="39"/>
      <c r="C5010" s="40"/>
      <c r="D5010" s="37"/>
      <c r="E5010" s="36"/>
      <c r="F5010" s="35"/>
      <c r="G5010" s="34"/>
      <c r="H5010" s="32"/>
      <c r="I5010" s="35"/>
      <c r="J5010" s="34"/>
      <c r="K5010" s="32"/>
      <c r="L5010" s="33"/>
      <c r="M5010" s="32"/>
      <c r="O5010" s="24"/>
    </row>
    <row r="5011" spans="2:16" s="23" customFormat="1" ht="21" customHeight="1">
      <c r="B5011" s="39"/>
      <c r="C5011" s="40"/>
      <c r="D5011" s="37"/>
      <c r="E5011" s="36"/>
      <c r="F5011" s="35"/>
      <c r="G5011" s="34"/>
      <c r="H5011" s="32"/>
      <c r="I5011" s="35"/>
      <c r="J5011" s="34"/>
      <c r="K5011" s="32"/>
      <c r="L5011" s="33"/>
      <c r="M5011" s="32"/>
      <c r="O5011" s="24"/>
    </row>
    <row r="5012" spans="2:16" s="23" customFormat="1" ht="21" customHeight="1">
      <c r="B5012" s="39"/>
      <c r="C5012" s="40"/>
      <c r="D5012" s="37"/>
      <c r="E5012" s="36"/>
      <c r="F5012" s="35"/>
      <c r="G5012" s="34"/>
      <c r="H5012" s="32"/>
      <c r="I5012" s="35"/>
      <c r="J5012" s="34"/>
      <c r="K5012" s="32"/>
      <c r="L5012" s="33"/>
      <c r="M5012" s="32"/>
      <c r="O5012" s="24"/>
    </row>
    <row r="5013" spans="2:16" s="23" customFormat="1" ht="21" customHeight="1">
      <c r="B5013" s="39"/>
      <c r="C5013" s="40"/>
      <c r="D5013" s="37"/>
      <c r="E5013" s="36"/>
      <c r="F5013" s="35"/>
      <c r="G5013" s="34"/>
      <c r="H5013" s="32"/>
      <c r="I5013" s="35"/>
      <c r="J5013" s="34"/>
      <c r="K5013" s="32"/>
      <c r="L5013" s="33"/>
      <c r="M5013" s="32"/>
      <c r="O5013" s="24"/>
    </row>
    <row r="5014" spans="2:16" s="23" customFormat="1" ht="21" customHeight="1">
      <c r="B5014" s="39"/>
      <c r="C5014" s="40"/>
      <c r="D5014" s="37"/>
      <c r="E5014" s="36"/>
      <c r="F5014" s="35"/>
      <c r="G5014" s="34"/>
      <c r="H5014" s="32"/>
      <c r="I5014" s="35"/>
      <c r="J5014" s="34"/>
      <c r="K5014" s="32"/>
      <c r="L5014" s="33"/>
      <c r="M5014" s="32"/>
      <c r="O5014" s="24"/>
    </row>
    <row r="5015" spans="2:16" s="23" customFormat="1" ht="21" customHeight="1">
      <c r="B5015" s="39"/>
      <c r="C5015" s="40"/>
      <c r="D5015" s="37"/>
      <c r="E5015" s="36"/>
      <c r="F5015" s="35"/>
      <c r="G5015" s="34"/>
      <c r="H5015" s="32"/>
      <c r="I5015" s="35"/>
      <c r="J5015" s="34"/>
      <c r="K5015" s="32"/>
      <c r="L5015" s="33"/>
      <c r="M5015" s="32"/>
      <c r="O5015" s="24"/>
    </row>
    <row r="5016" spans="2:16" s="23" customFormat="1" ht="21" customHeight="1">
      <c r="B5016" s="39"/>
      <c r="C5016" s="38"/>
      <c r="D5016" s="37"/>
      <c r="E5016" s="36"/>
      <c r="F5016" s="35"/>
      <c r="G5016" s="34"/>
      <c r="H5016" s="32"/>
      <c r="I5016" s="35"/>
      <c r="J5016" s="34"/>
      <c r="K5016" s="32"/>
      <c r="L5016" s="33"/>
      <c r="M5016" s="32"/>
      <c r="O5016" s="24"/>
    </row>
    <row r="5017" spans="2:16" s="23" customFormat="1" ht="21" customHeight="1">
      <c r="B5017" s="39"/>
      <c r="C5017" s="38"/>
      <c r="D5017" s="37"/>
      <c r="E5017" s="36"/>
      <c r="F5017" s="35"/>
      <c r="G5017" s="34"/>
      <c r="H5017" s="32"/>
      <c r="I5017" s="35"/>
      <c r="J5017" s="34"/>
      <c r="K5017" s="32"/>
      <c r="L5017" s="33"/>
      <c r="M5017" s="32"/>
      <c r="O5017" s="24"/>
    </row>
    <row r="5018" spans="2:16" s="23" customFormat="1" ht="21" customHeight="1">
      <c r="B5018" s="39"/>
      <c r="C5018" s="38"/>
      <c r="D5018" s="37"/>
      <c r="E5018" s="36"/>
      <c r="F5018" s="35"/>
      <c r="G5018" s="34"/>
      <c r="H5018" s="32"/>
      <c r="I5018" s="35"/>
      <c r="J5018" s="34"/>
      <c r="K5018" s="32"/>
      <c r="L5018" s="33"/>
      <c r="M5018" s="32"/>
      <c r="O5018" s="24"/>
    </row>
    <row r="5019" spans="2:16" s="23" customFormat="1" ht="21" customHeight="1">
      <c r="B5019" s="39"/>
      <c r="C5019" s="38"/>
      <c r="D5019" s="37"/>
      <c r="E5019" s="36"/>
      <c r="F5019" s="35"/>
      <c r="G5019" s="34"/>
      <c r="H5019" s="32"/>
      <c r="I5019" s="35"/>
      <c r="J5019" s="34"/>
      <c r="K5019" s="32"/>
      <c r="L5019" s="33"/>
      <c r="M5019" s="32"/>
      <c r="O5019" s="24"/>
    </row>
    <row r="5020" spans="2:16" s="23" customFormat="1" ht="21" customHeight="1">
      <c r="B5020" s="31"/>
      <c r="C5020" s="30"/>
      <c r="D5020" s="29"/>
      <c r="E5020" s="28"/>
      <c r="F5020" s="26"/>
      <c r="G5020" s="27"/>
      <c r="H5020" s="25"/>
      <c r="I5020" s="26"/>
      <c r="J5020" s="27"/>
      <c r="K5020" s="25"/>
      <c r="L5020" s="26"/>
      <c r="M5020" s="25"/>
      <c r="O5020" s="24"/>
    </row>
    <row r="5021" spans="2:16" s="23" customFormat="1" ht="21" customHeight="1">
      <c r="B5021" s="31"/>
      <c r="C5021" s="30"/>
      <c r="D5021" s="29"/>
      <c r="E5021" s="28"/>
      <c r="F5021" s="26"/>
      <c r="G5021" s="27"/>
      <c r="H5021" s="25"/>
      <c r="I5021" s="26"/>
      <c r="J5021" s="27"/>
      <c r="K5021" s="25"/>
      <c r="L5021" s="26"/>
      <c r="M5021" s="25"/>
      <c r="O5021" s="24"/>
    </row>
    <row r="5022" spans="2:16" ht="21" customHeight="1">
      <c r="F5022" s="20"/>
      <c r="G5022" s="21"/>
      <c r="H5022" s="22"/>
      <c r="I5022" s="20"/>
      <c r="J5022" s="21"/>
      <c r="K5022" s="21"/>
      <c r="L5022" s="20"/>
      <c r="M5022" s="19"/>
    </row>
    <row r="5023" spans="2:16" ht="21" customHeight="1">
      <c r="B5023" s="58"/>
      <c r="C5023" s="58"/>
      <c r="D5023" s="58"/>
      <c r="E5023" s="58"/>
      <c r="F5023" s="58"/>
      <c r="G5023" s="57"/>
      <c r="H5023" s="56"/>
      <c r="I5023" s="55"/>
      <c r="J5023" s="55"/>
      <c r="K5023" s="55"/>
      <c r="L5023" s="55"/>
      <c r="M5023" s="55"/>
      <c r="O5023" s="511"/>
      <c r="P5023" s="511"/>
    </row>
    <row r="5024" spans="2:16" ht="21" customHeight="1">
      <c r="B5024" s="54"/>
      <c r="C5024" s="53"/>
      <c r="D5024" s="53"/>
      <c r="E5024" s="53"/>
      <c r="F5024" s="53"/>
      <c r="G5024" s="21"/>
      <c r="H5024" s="22"/>
      <c r="I5024" s="20"/>
      <c r="J5024" s="21"/>
      <c r="K5024" s="21"/>
      <c r="L5024" s="52"/>
      <c r="M5024" s="51"/>
    </row>
    <row r="5025" spans="2:15" ht="21" customHeight="1">
      <c r="F5025" s="20"/>
      <c r="G5025" s="21"/>
      <c r="H5025" s="22"/>
      <c r="I5025" s="20"/>
      <c r="J5025" s="21"/>
      <c r="K5025" s="21"/>
      <c r="L5025" s="20"/>
      <c r="M5025" s="50"/>
    </row>
    <row r="5026" spans="2:15" s="23" customFormat="1" ht="21" customHeight="1">
      <c r="C5026" s="49"/>
      <c r="D5026" s="49"/>
      <c r="E5026" s="44"/>
      <c r="F5026" s="41"/>
      <c r="G5026" s="41"/>
      <c r="H5026" s="41"/>
      <c r="I5026" s="41"/>
      <c r="J5026" s="48"/>
      <c r="K5026" s="41"/>
      <c r="L5026" s="48"/>
      <c r="M5026" s="47"/>
      <c r="O5026" s="24"/>
    </row>
    <row r="5027" spans="2:15" s="23" customFormat="1" ht="21" customHeight="1">
      <c r="B5027" s="46"/>
      <c r="C5027" s="45"/>
      <c r="D5027" s="45"/>
      <c r="E5027" s="44"/>
      <c r="F5027" s="42"/>
      <c r="G5027" s="41"/>
      <c r="H5027" s="43"/>
      <c r="I5027" s="42"/>
      <c r="J5027" s="41"/>
      <c r="K5027" s="41"/>
      <c r="L5027" s="42"/>
      <c r="M5027" s="41"/>
      <c r="O5027" s="24"/>
    </row>
    <row r="5028" spans="2:15" s="23" customFormat="1" ht="21" customHeight="1">
      <c r="B5028" s="39"/>
      <c r="C5028" s="40"/>
      <c r="D5028" s="37"/>
      <c r="E5028" s="36"/>
      <c r="F5028" s="35"/>
      <c r="G5028" s="34"/>
      <c r="H5028" s="32"/>
      <c r="I5028" s="35"/>
      <c r="J5028" s="34"/>
      <c r="K5028" s="32"/>
      <c r="L5028" s="33"/>
      <c r="M5028" s="32"/>
      <c r="O5028" s="24"/>
    </row>
    <row r="5029" spans="2:15" s="23" customFormat="1" ht="21" customHeight="1">
      <c r="B5029" s="39"/>
      <c r="C5029" s="40"/>
      <c r="D5029" s="37"/>
      <c r="E5029" s="36"/>
      <c r="F5029" s="35"/>
      <c r="G5029" s="34"/>
      <c r="H5029" s="32"/>
      <c r="I5029" s="35"/>
      <c r="J5029" s="34"/>
      <c r="K5029" s="32"/>
      <c r="L5029" s="33"/>
      <c r="M5029" s="32"/>
      <c r="O5029" s="24"/>
    </row>
    <row r="5030" spans="2:15" s="23" customFormat="1" ht="21" customHeight="1">
      <c r="B5030" s="39"/>
      <c r="C5030" s="40"/>
      <c r="D5030" s="37"/>
      <c r="E5030" s="36"/>
      <c r="F5030" s="35"/>
      <c r="G5030" s="34"/>
      <c r="H5030" s="32"/>
      <c r="I5030" s="35"/>
      <c r="J5030" s="34"/>
      <c r="K5030" s="32"/>
      <c r="L5030" s="33"/>
      <c r="M5030" s="32"/>
      <c r="O5030" s="24"/>
    </row>
    <row r="5031" spans="2:15" s="23" customFormat="1" ht="21" customHeight="1">
      <c r="B5031" s="39"/>
      <c r="C5031" s="40"/>
      <c r="D5031" s="37"/>
      <c r="E5031" s="36"/>
      <c r="F5031" s="35"/>
      <c r="G5031" s="34"/>
      <c r="H5031" s="32"/>
      <c r="I5031" s="35"/>
      <c r="J5031" s="34"/>
      <c r="K5031" s="32"/>
      <c r="L5031" s="33"/>
      <c r="M5031" s="32"/>
      <c r="O5031" s="24"/>
    </row>
    <row r="5032" spans="2:15" s="23" customFormat="1" ht="21" customHeight="1">
      <c r="B5032" s="39"/>
      <c r="C5032" s="40"/>
      <c r="D5032" s="37"/>
      <c r="E5032" s="36"/>
      <c r="F5032" s="35"/>
      <c r="G5032" s="34"/>
      <c r="H5032" s="32"/>
      <c r="I5032" s="35"/>
      <c r="J5032" s="34"/>
      <c r="K5032" s="32"/>
      <c r="L5032" s="33"/>
      <c r="M5032" s="32"/>
      <c r="O5032" s="24"/>
    </row>
    <row r="5033" spans="2:15" s="23" customFormat="1" ht="21" customHeight="1">
      <c r="B5033" s="39"/>
      <c r="C5033" s="40"/>
      <c r="D5033" s="37"/>
      <c r="E5033" s="36"/>
      <c r="F5033" s="35"/>
      <c r="G5033" s="34"/>
      <c r="H5033" s="32"/>
      <c r="I5033" s="35"/>
      <c r="J5033" s="34"/>
      <c r="K5033" s="32"/>
      <c r="L5033" s="33"/>
      <c r="M5033" s="32"/>
      <c r="O5033" s="24"/>
    </row>
    <row r="5034" spans="2:15" s="23" customFormat="1" ht="21" customHeight="1">
      <c r="B5034" s="39"/>
      <c r="C5034" s="40"/>
      <c r="D5034" s="37"/>
      <c r="E5034" s="36"/>
      <c r="F5034" s="35"/>
      <c r="G5034" s="34"/>
      <c r="H5034" s="32"/>
      <c r="I5034" s="35"/>
      <c r="J5034" s="34"/>
      <c r="K5034" s="32"/>
      <c r="L5034" s="33"/>
      <c r="M5034" s="32"/>
      <c r="O5034" s="24"/>
    </row>
    <row r="5035" spans="2:15" s="23" customFormat="1" ht="21" customHeight="1">
      <c r="B5035" s="39"/>
      <c r="C5035" s="40"/>
      <c r="D5035" s="37"/>
      <c r="E5035" s="36"/>
      <c r="F5035" s="35"/>
      <c r="G5035" s="34"/>
      <c r="H5035" s="32"/>
      <c r="I5035" s="35"/>
      <c r="J5035" s="34"/>
      <c r="K5035" s="32"/>
      <c r="L5035" s="33"/>
      <c r="M5035" s="32"/>
      <c r="O5035" s="24"/>
    </row>
    <row r="5036" spans="2:15" s="23" customFormat="1" ht="21" customHeight="1">
      <c r="B5036" s="39"/>
      <c r="C5036" s="40"/>
      <c r="D5036" s="37"/>
      <c r="E5036" s="36"/>
      <c r="F5036" s="35"/>
      <c r="G5036" s="34"/>
      <c r="H5036" s="32"/>
      <c r="I5036" s="35"/>
      <c r="J5036" s="34"/>
      <c r="K5036" s="32"/>
      <c r="L5036" s="33"/>
      <c r="M5036" s="32"/>
      <c r="O5036" s="24"/>
    </row>
    <row r="5037" spans="2:15" s="23" customFormat="1" ht="21" customHeight="1">
      <c r="B5037" s="39"/>
      <c r="C5037" s="40"/>
      <c r="D5037" s="37"/>
      <c r="E5037" s="36"/>
      <c r="F5037" s="35"/>
      <c r="G5037" s="34"/>
      <c r="H5037" s="32"/>
      <c r="I5037" s="35"/>
      <c r="J5037" s="34"/>
      <c r="K5037" s="32"/>
      <c r="L5037" s="33"/>
      <c r="M5037" s="32"/>
      <c r="O5037" s="24"/>
    </row>
    <row r="5038" spans="2:15" s="23" customFormat="1" ht="21" customHeight="1">
      <c r="B5038" s="39"/>
      <c r="C5038" s="40"/>
      <c r="D5038" s="37"/>
      <c r="E5038" s="36"/>
      <c r="F5038" s="35"/>
      <c r="G5038" s="34"/>
      <c r="H5038" s="32"/>
      <c r="I5038" s="35"/>
      <c r="J5038" s="34"/>
      <c r="K5038" s="32"/>
      <c r="L5038" s="33"/>
      <c r="M5038" s="32"/>
      <c r="O5038" s="24"/>
    </row>
    <row r="5039" spans="2:15" s="23" customFormat="1" ht="21" customHeight="1">
      <c r="B5039" s="39"/>
      <c r="C5039" s="40"/>
      <c r="D5039" s="37"/>
      <c r="E5039" s="36"/>
      <c r="F5039" s="35"/>
      <c r="G5039" s="34"/>
      <c r="H5039" s="32"/>
      <c r="I5039" s="35"/>
      <c r="J5039" s="34"/>
      <c r="K5039" s="32"/>
      <c r="L5039" s="33"/>
      <c r="M5039" s="32"/>
      <c r="O5039" s="24"/>
    </row>
    <row r="5040" spans="2:15" s="23" customFormat="1" ht="21" customHeight="1">
      <c r="B5040" s="39"/>
      <c r="C5040" s="40"/>
      <c r="D5040" s="37"/>
      <c r="E5040" s="36"/>
      <c r="F5040" s="35"/>
      <c r="G5040" s="34"/>
      <c r="H5040" s="32"/>
      <c r="I5040" s="35"/>
      <c r="J5040" s="34"/>
      <c r="K5040" s="32"/>
      <c r="L5040" s="33"/>
      <c r="M5040" s="32"/>
      <c r="O5040" s="24"/>
    </row>
    <row r="5041" spans="2:16" s="23" customFormat="1" ht="21" customHeight="1">
      <c r="B5041" s="39"/>
      <c r="C5041" s="40"/>
      <c r="D5041" s="37"/>
      <c r="E5041" s="36"/>
      <c r="F5041" s="35"/>
      <c r="G5041" s="34"/>
      <c r="H5041" s="32"/>
      <c r="I5041" s="35"/>
      <c r="J5041" s="34"/>
      <c r="K5041" s="32"/>
      <c r="L5041" s="33"/>
      <c r="M5041" s="32"/>
      <c r="O5041" s="24"/>
    </row>
    <row r="5042" spans="2:16" s="23" customFormat="1" ht="21" customHeight="1">
      <c r="B5042" s="39"/>
      <c r="C5042" s="40"/>
      <c r="D5042" s="37"/>
      <c r="E5042" s="36"/>
      <c r="F5042" s="35"/>
      <c r="G5042" s="34"/>
      <c r="H5042" s="32"/>
      <c r="I5042" s="35"/>
      <c r="J5042" s="34"/>
      <c r="K5042" s="32"/>
      <c r="L5042" s="33"/>
      <c r="M5042" s="32"/>
      <c r="O5042" s="24"/>
    </row>
    <row r="5043" spans="2:16" s="23" customFormat="1" ht="21" customHeight="1">
      <c r="B5043" s="39"/>
      <c r="C5043" s="38"/>
      <c r="D5043" s="37"/>
      <c r="E5043" s="36"/>
      <c r="F5043" s="35"/>
      <c r="G5043" s="34"/>
      <c r="H5043" s="32"/>
      <c r="I5043" s="35"/>
      <c r="J5043" s="34"/>
      <c r="K5043" s="32"/>
      <c r="L5043" s="33"/>
      <c r="M5043" s="32"/>
      <c r="O5043" s="24"/>
    </row>
    <row r="5044" spans="2:16" s="23" customFormat="1" ht="21" customHeight="1">
      <c r="B5044" s="39"/>
      <c r="C5044" s="38"/>
      <c r="D5044" s="37"/>
      <c r="E5044" s="36"/>
      <c r="F5044" s="35"/>
      <c r="G5044" s="34"/>
      <c r="H5044" s="32"/>
      <c r="I5044" s="35"/>
      <c r="J5044" s="34"/>
      <c r="K5044" s="32"/>
      <c r="L5044" s="33"/>
      <c r="M5044" s="32"/>
      <c r="O5044" s="24"/>
    </row>
    <row r="5045" spans="2:16" s="23" customFormat="1" ht="21" customHeight="1">
      <c r="B5045" s="39"/>
      <c r="C5045" s="38"/>
      <c r="D5045" s="37"/>
      <c r="E5045" s="36"/>
      <c r="F5045" s="35"/>
      <c r="G5045" s="34"/>
      <c r="H5045" s="32"/>
      <c r="I5045" s="35"/>
      <c r="J5045" s="34"/>
      <c r="K5045" s="32"/>
      <c r="L5045" s="33"/>
      <c r="M5045" s="32"/>
      <c r="O5045" s="24"/>
    </row>
    <row r="5046" spans="2:16" s="23" customFormat="1" ht="21" customHeight="1">
      <c r="B5046" s="39"/>
      <c r="C5046" s="38"/>
      <c r="D5046" s="37"/>
      <c r="E5046" s="36"/>
      <c r="F5046" s="35"/>
      <c r="G5046" s="34"/>
      <c r="H5046" s="32"/>
      <c r="I5046" s="35"/>
      <c r="J5046" s="34"/>
      <c r="K5046" s="32"/>
      <c r="L5046" s="33"/>
      <c r="M5046" s="32"/>
      <c r="O5046" s="24"/>
    </row>
    <row r="5047" spans="2:16" s="23" customFormat="1" ht="21" customHeight="1">
      <c r="B5047" s="31"/>
      <c r="C5047" s="30"/>
      <c r="D5047" s="29"/>
      <c r="E5047" s="28"/>
      <c r="F5047" s="26"/>
      <c r="G5047" s="27"/>
      <c r="H5047" s="25"/>
      <c r="I5047" s="26"/>
      <c r="J5047" s="27"/>
      <c r="K5047" s="25"/>
      <c r="L5047" s="26"/>
      <c r="M5047" s="25"/>
      <c r="O5047" s="24"/>
    </row>
    <row r="5048" spans="2:16" s="23" customFormat="1" ht="21" customHeight="1">
      <c r="B5048" s="31"/>
      <c r="C5048" s="30"/>
      <c r="D5048" s="29"/>
      <c r="E5048" s="28"/>
      <c r="F5048" s="26"/>
      <c r="G5048" s="27"/>
      <c r="H5048" s="25"/>
      <c r="I5048" s="26"/>
      <c r="J5048" s="27"/>
      <c r="K5048" s="25"/>
      <c r="L5048" s="26"/>
      <c r="M5048" s="25"/>
      <c r="O5048" s="24"/>
    </row>
    <row r="5049" spans="2:16" ht="21" customHeight="1">
      <c r="F5049" s="20"/>
      <c r="G5049" s="21"/>
      <c r="H5049" s="22"/>
      <c r="I5049" s="20"/>
      <c r="J5049" s="21"/>
      <c r="K5049" s="21"/>
      <c r="L5049" s="20"/>
      <c r="M5049" s="19"/>
    </row>
    <row r="5050" spans="2:16" ht="21" customHeight="1">
      <c r="B5050" s="58"/>
      <c r="C5050" s="58"/>
      <c r="D5050" s="58"/>
      <c r="E5050" s="58"/>
      <c r="F5050" s="58"/>
      <c r="G5050" s="57"/>
      <c r="H5050" s="56"/>
      <c r="I5050" s="55"/>
      <c r="J5050" s="55"/>
      <c r="K5050" s="55"/>
      <c r="L5050" s="55"/>
      <c r="M5050" s="55"/>
      <c r="O5050" s="511"/>
      <c r="P5050" s="511"/>
    </row>
    <row r="5051" spans="2:16" ht="21" customHeight="1">
      <c r="B5051" s="54"/>
      <c r="C5051" s="53"/>
      <c r="D5051" s="53"/>
      <c r="E5051" s="53"/>
      <c r="F5051" s="53"/>
      <c r="G5051" s="21"/>
      <c r="H5051" s="22"/>
      <c r="I5051" s="20"/>
      <c r="J5051" s="21"/>
      <c r="K5051" s="21"/>
      <c r="L5051" s="52"/>
      <c r="M5051" s="51"/>
    </row>
    <row r="5052" spans="2:16" ht="21" customHeight="1">
      <c r="F5052" s="20"/>
      <c r="G5052" s="21"/>
      <c r="H5052" s="22"/>
      <c r="I5052" s="20"/>
      <c r="J5052" s="21"/>
      <c r="K5052" s="21"/>
      <c r="L5052" s="20"/>
      <c r="M5052" s="50"/>
    </row>
    <row r="5053" spans="2:16" s="23" customFormat="1" ht="21" customHeight="1">
      <c r="C5053" s="49"/>
      <c r="D5053" s="49"/>
      <c r="E5053" s="44"/>
      <c r="F5053" s="41"/>
      <c r="G5053" s="41"/>
      <c r="H5053" s="41"/>
      <c r="I5053" s="41"/>
      <c r="J5053" s="48"/>
      <c r="K5053" s="41"/>
      <c r="L5053" s="48"/>
      <c r="M5053" s="47"/>
      <c r="O5053" s="24"/>
    </row>
    <row r="5054" spans="2:16" s="23" customFormat="1" ht="21" customHeight="1">
      <c r="B5054" s="46"/>
      <c r="C5054" s="45"/>
      <c r="D5054" s="45"/>
      <c r="E5054" s="44"/>
      <c r="F5054" s="42"/>
      <c r="G5054" s="41"/>
      <c r="H5054" s="43"/>
      <c r="I5054" s="42"/>
      <c r="J5054" s="41"/>
      <c r="K5054" s="41"/>
      <c r="L5054" s="42"/>
      <c r="M5054" s="41"/>
      <c r="O5054" s="24"/>
    </row>
    <row r="5055" spans="2:16" s="23" customFormat="1" ht="21" customHeight="1">
      <c r="B5055" s="39"/>
      <c r="C5055" s="40"/>
      <c r="D5055" s="37"/>
      <c r="E5055" s="36"/>
      <c r="F5055" s="35"/>
      <c r="G5055" s="34"/>
      <c r="H5055" s="32"/>
      <c r="I5055" s="35"/>
      <c r="J5055" s="34"/>
      <c r="K5055" s="32"/>
      <c r="L5055" s="33"/>
      <c r="M5055" s="32"/>
      <c r="O5055" s="24"/>
    </row>
    <row r="5056" spans="2:16" s="23" customFormat="1" ht="21" customHeight="1">
      <c r="B5056" s="39"/>
      <c r="C5056" s="40"/>
      <c r="D5056" s="37"/>
      <c r="E5056" s="36"/>
      <c r="F5056" s="35"/>
      <c r="G5056" s="34"/>
      <c r="H5056" s="32"/>
      <c r="I5056" s="35"/>
      <c r="J5056" s="34"/>
      <c r="K5056" s="32"/>
      <c r="L5056" s="33"/>
      <c r="M5056" s="32"/>
      <c r="O5056" s="24"/>
    </row>
    <row r="5057" spans="2:15" s="23" customFormat="1" ht="21" customHeight="1">
      <c r="B5057" s="39"/>
      <c r="C5057" s="40"/>
      <c r="D5057" s="37"/>
      <c r="E5057" s="36"/>
      <c r="F5057" s="35"/>
      <c r="G5057" s="34"/>
      <c r="H5057" s="32"/>
      <c r="I5057" s="35"/>
      <c r="J5057" s="34"/>
      <c r="K5057" s="32"/>
      <c r="L5057" s="33"/>
      <c r="M5057" s="32"/>
      <c r="O5057" s="24"/>
    </row>
    <row r="5058" spans="2:15" s="23" customFormat="1" ht="21" customHeight="1">
      <c r="B5058" s="39"/>
      <c r="C5058" s="40"/>
      <c r="D5058" s="37"/>
      <c r="E5058" s="36"/>
      <c r="F5058" s="35"/>
      <c r="G5058" s="34"/>
      <c r="H5058" s="32"/>
      <c r="I5058" s="35"/>
      <c r="J5058" s="34"/>
      <c r="K5058" s="32"/>
      <c r="L5058" s="33"/>
      <c r="M5058" s="32"/>
      <c r="O5058" s="24"/>
    </row>
    <row r="5059" spans="2:15" s="23" customFormat="1" ht="21" customHeight="1">
      <c r="B5059" s="39"/>
      <c r="C5059" s="40"/>
      <c r="D5059" s="37"/>
      <c r="E5059" s="36"/>
      <c r="F5059" s="35"/>
      <c r="G5059" s="34"/>
      <c r="H5059" s="32"/>
      <c r="I5059" s="35"/>
      <c r="J5059" s="34"/>
      <c r="K5059" s="32"/>
      <c r="L5059" s="33"/>
      <c r="M5059" s="32"/>
      <c r="O5059" s="24"/>
    </row>
    <row r="5060" spans="2:15" s="23" customFormat="1" ht="21" customHeight="1">
      <c r="B5060" s="39"/>
      <c r="C5060" s="40"/>
      <c r="D5060" s="37"/>
      <c r="E5060" s="36"/>
      <c r="F5060" s="35"/>
      <c r="G5060" s="34"/>
      <c r="H5060" s="32"/>
      <c r="I5060" s="35"/>
      <c r="J5060" s="34"/>
      <c r="K5060" s="32"/>
      <c r="L5060" s="33"/>
      <c r="M5060" s="32"/>
      <c r="O5060" s="24"/>
    </row>
    <row r="5061" spans="2:15" s="23" customFormat="1" ht="21" customHeight="1">
      <c r="B5061" s="39"/>
      <c r="C5061" s="40"/>
      <c r="D5061" s="37"/>
      <c r="E5061" s="36"/>
      <c r="F5061" s="35"/>
      <c r="G5061" s="34"/>
      <c r="H5061" s="32"/>
      <c r="I5061" s="35"/>
      <c r="J5061" s="34"/>
      <c r="K5061" s="32"/>
      <c r="L5061" s="33"/>
      <c r="M5061" s="32"/>
      <c r="O5061" s="24"/>
    </row>
    <row r="5062" spans="2:15" s="23" customFormat="1" ht="21" customHeight="1">
      <c r="B5062" s="39"/>
      <c r="C5062" s="40"/>
      <c r="D5062" s="37"/>
      <c r="E5062" s="36"/>
      <c r="F5062" s="35"/>
      <c r="G5062" s="34"/>
      <c r="H5062" s="32"/>
      <c r="I5062" s="35"/>
      <c r="J5062" s="34"/>
      <c r="K5062" s="32"/>
      <c r="L5062" s="33"/>
      <c r="M5062" s="32"/>
      <c r="O5062" s="24"/>
    </row>
    <row r="5063" spans="2:15" s="23" customFormat="1" ht="21" customHeight="1">
      <c r="B5063" s="39"/>
      <c r="C5063" s="40"/>
      <c r="D5063" s="37"/>
      <c r="E5063" s="36"/>
      <c r="F5063" s="35"/>
      <c r="G5063" s="34"/>
      <c r="H5063" s="32"/>
      <c r="I5063" s="35"/>
      <c r="J5063" s="34"/>
      <c r="K5063" s="32"/>
      <c r="L5063" s="33"/>
      <c r="M5063" s="32"/>
      <c r="O5063" s="24"/>
    </row>
    <row r="5064" spans="2:15" s="23" customFormat="1" ht="21" customHeight="1">
      <c r="B5064" s="39"/>
      <c r="C5064" s="40"/>
      <c r="D5064" s="37"/>
      <c r="E5064" s="36"/>
      <c r="F5064" s="35"/>
      <c r="G5064" s="34"/>
      <c r="H5064" s="32"/>
      <c r="I5064" s="35"/>
      <c r="J5064" s="34"/>
      <c r="K5064" s="32"/>
      <c r="L5064" s="33"/>
      <c r="M5064" s="32"/>
      <c r="O5064" s="24"/>
    </row>
    <row r="5065" spans="2:15" s="23" customFormat="1" ht="21" customHeight="1">
      <c r="B5065" s="39"/>
      <c r="C5065" s="40"/>
      <c r="D5065" s="37"/>
      <c r="E5065" s="36"/>
      <c r="F5065" s="35"/>
      <c r="G5065" s="34"/>
      <c r="H5065" s="32"/>
      <c r="I5065" s="35"/>
      <c r="J5065" s="34"/>
      <c r="K5065" s="32"/>
      <c r="L5065" s="33"/>
      <c r="M5065" s="32"/>
      <c r="O5065" s="24"/>
    </row>
    <row r="5066" spans="2:15" s="23" customFormat="1" ht="21" customHeight="1">
      <c r="B5066" s="39"/>
      <c r="C5066" s="40"/>
      <c r="D5066" s="37"/>
      <c r="E5066" s="36"/>
      <c r="F5066" s="35"/>
      <c r="G5066" s="34"/>
      <c r="H5066" s="32"/>
      <c r="I5066" s="35"/>
      <c r="J5066" s="34"/>
      <c r="K5066" s="32"/>
      <c r="L5066" s="33"/>
      <c r="M5066" s="32"/>
      <c r="O5066" s="24"/>
    </row>
    <row r="5067" spans="2:15" s="23" customFormat="1" ht="21" customHeight="1">
      <c r="B5067" s="39"/>
      <c r="C5067" s="40"/>
      <c r="D5067" s="37"/>
      <c r="E5067" s="36"/>
      <c r="F5067" s="35"/>
      <c r="G5067" s="34"/>
      <c r="H5067" s="32"/>
      <c r="I5067" s="35"/>
      <c r="J5067" s="34"/>
      <c r="K5067" s="32"/>
      <c r="L5067" s="33"/>
      <c r="M5067" s="32"/>
      <c r="O5067" s="24"/>
    </row>
    <row r="5068" spans="2:15" s="23" customFormat="1" ht="21" customHeight="1">
      <c r="B5068" s="39"/>
      <c r="C5068" s="40"/>
      <c r="D5068" s="37"/>
      <c r="E5068" s="36"/>
      <c r="F5068" s="35"/>
      <c r="G5068" s="34"/>
      <c r="H5068" s="32"/>
      <c r="I5068" s="35"/>
      <c r="J5068" s="34"/>
      <c r="K5068" s="32"/>
      <c r="L5068" s="33"/>
      <c r="M5068" s="32"/>
      <c r="O5068" s="24"/>
    </row>
    <row r="5069" spans="2:15" s="23" customFormat="1" ht="21" customHeight="1">
      <c r="B5069" s="39"/>
      <c r="C5069" s="40"/>
      <c r="D5069" s="37"/>
      <c r="E5069" s="36"/>
      <c r="F5069" s="35"/>
      <c r="G5069" s="34"/>
      <c r="H5069" s="32"/>
      <c r="I5069" s="35"/>
      <c r="J5069" s="34"/>
      <c r="K5069" s="32"/>
      <c r="L5069" s="33"/>
      <c r="M5069" s="32"/>
      <c r="O5069" s="24"/>
    </row>
    <row r="5070" spans="2:15" s="23" customFormat="1" ht="21" customHeight="1">
      <c r="B5070" s="39"/>
      <c r="C5070" s="38"/>
      <c r="D5070" s="37"/>
      <c r="E5070" s="36"/>
      <c r="F5070" s="35"/>
      <c r="G5070" s="34"/>
      <c r="H5070" s="32"/>
      <c r="I5070" s="35"/>
      <c r="J5070" s="34"/>
      <c r="K5070" s="32"/>
      <c r="L5070" s="33"/>
      <c r="M5070" s="32"/>
      <c r="O5070" s="24"/>
    </row>
    <row r="5071" spans="2:15" s="23" customFormat="1" ht="21" customHeight="1">
      <c r="B5071" s="39"/>
      <c r="C5071" s="38"/>
      <c r="D5071" s="37"/>
      <c r="E5071" s="36"/>
      <c r="F5071" s="35"/>
      <c r="G5071" s="34"/>
      <c r="H5071" s="32"/>
      <c r="I5071" s="35"/>
      <c r="J5071" s="34"/>
      <c r="K5071" s="32"/>
      <c r="L5071" s="33"/>
      <c r="M5071" s="32"/>
      <c r="O5071" s="24"/>
    </row>
    <row r="5072" spans="2:15" s="23" customFormat="1" ht="21" customHeight="1">
      <c r="B5072" s="39"/>
      <c r="C5072" s="38"/>
      <c r="D5072" s="37"/>
      <c r="E5072" s="36"/>
      <c r="F5072" s="35"/>
      <c r="G5072" s="34"/>
      <c r="H5072" s="32"/>
      <c r="I5072" s="35"/>
      <c r="J5072" s="34"/>
      <c r="K5072" s="32"/>
      <c r="L5072" s="33"/>
      <c r="M5072" s="32"/>
      <c r="O5072" s="24"/>
    </row>
    <row r="5073" spans="2:16" s="23" customFormat="1" ht="21" customHeight="1">
      <c r="B5073" s="39"/>
      <c r="C5073" s="38"/>
      <c r="D5073" s="37"/>
      <c r="E5073" s="36"/>
      <c r="F5073" s="35"/>
      <c r="G5073" s="34"/>
      <c r="H5073" s="32"/>
      <c r="I5073" s="35"/>
      <c r="J5073" s="34"/>
      <c r="K5073" s="32"/>
      <c r="L5073" s="33"/>
      <c r="M5073" s="32"/>
      <c r="O5073" s="24"/>
    </row>
    <row r="5074" spans="2:16" s="23" customFormat="1" ht="21" customHeight="1">
      <c r="B5074" s="31"/>
      <c r="C5074" s="30"/>
      <c r="D5074" s="29"/>
      <c r="E5074" s="28"/>
      <c r="F5074" s="26"/>
      <c r="G5074" s="27"/>
      <c r="H5074" s="25"/>
      <c r="I5074" s="26"/>
      <c r="J5074" s="27"/>
      <c r="K5074" s="25"/>
      <c r="L5074" s="26"/>
      <c r="M5074" s="25"/>
      <c r="O5074" s="24"/>
    </row>
    <row r="5075" spans="2:16" s="23" customFormat="1" ht="21" customHeight="1">
      <c r="B5075" s="31"/>
      <c r="C5075" s="30"/>
      <c r="D5075" s="29"/>
      <c r="E5075" s="28"/>
      <c r="F5075" s="26"/>
      <c r="G5075" s="27"/>
      <c r="H5075" s="25"/>
      <c r="I5075" s="26"/>
      <c r="J5075" s="27"/>
      <c r="K5075" s="25"/>
      <c r="L5075" s="26"/>
      <c r="M5075" s="25"/>
      <c r="O5075" s="24"/>
    </row>
    <row r="5076" spans="2:16" ht="21" customHeight="1">
      <c r="F5076" s="20"/>
      <c r="G5076" s="21"/>
      <c r="H5076" s="22"/>
      <c r="I5076" s="20"/>
      <c r="J5076" s="21"/>
      <c r="K5076" s="21"/>
      <c r="L5076" s="20"/>
      <c r="M5076" s="19"/>
    </row>
    <row r="5077" spans="2:16" ht="21" customHeight="1">
      <c r="B5077" s="58"/>
      <c r="C5077" s="58"/>
      <c r="D5077" s="58"/>
      <c r="E5077" s="58"/>
      <c r="F5077" s="58"/>
      <c r="G5077" s="57"/>
      <c r="H5077" s="56"/>
      <c r="I5077" s="55"/>
      <c r="J5077" s="55"/>
      <c r="K5077" s="55"/>
      <c r="L5077" s="55"/>
      <c r="M5077" s="55"/>
      <c r="O5077" s="511"/>
      <c r="P5077" s="511"/>
    </row>
    <row r="5078" spans="2:16" ht="21" customHeight="1">
      <c r="B5078" s="54"/>
      <c r="C5078" s="53"/>
      <c r="D5078" s="53"/>
      <c r="E5078" s="53"/>
      <c r="F5078" s="53"/>
      <c r="G5078" s="21"/>
      <c r="H5078" s="22"/>
      <c r="I5078" s="20"/>
      <c r="J5078" s="21"/>
      <c r="K5078" s="21"/>
      <c r="L5078" s="52"/>
      <c r="M5078" s="51"/>
    </row>
    <row r="5079" spans="2:16" ht="21" customHeight="1">
      <c r="F5079" s="20"/>
      <c r="G5079" s="21"/>
      <c r="H5079" s="22"/>
      <c r="I5079" s="20"/>
      <c r="J5079" s="21"/>
      <c r="K5079" s="21"/>
      <c r="L5079" s="20"/>
      <c r="M5079" s="50"/>
    </row>
    <row r="5080" spans="2:16" s="23" customFormat="1" ht="21" customHeight="1">
      <c r="C5080" s="49"/>
      <c r="D5080" s="49"/>
      <c r="E5080" s="44"/>
      <c r="F5080" s="41"/>
      <c r="G5080" s="41"/>
      <c r="H5080" s="41"/>
      <c r="I5080" s="41"/>
      <c r="J5080" s="48"/>
      <c r="K5080" s="41"/>
      <c r="L5080" s="48"/>
      <c r="M5080" s="47"/>
      <c r="O5080" s="24"/>
    </row>
    <row r="5081" spans="2:16" s="23" customFormat="1" ht="21" customHeight="1">
      <c r="B5081" s="46"/>
      <c r="C5081" s="45"/>
      <c r="D5081" s="45"/>
      <c r="E5081" s="44"/>
      <c r="F5081" s="42"/>
      <c r="G5081" s="41"/>
      <c r="H5081" s="43"/>
      <c r="I5081" s="42"/>
      <c r="J5081" s="41"/>
      <c r="K5081" s="41"/>
      <c r="L5081" s="42"/>
      <c r="M5081" s="41"/>
      <c r="O5081" s="24"/>
    </row>
    <row r="5082" spans="2:16" s="23" customFormat="1" ht="21" customHeight="1">
      <c r="B5082" s="39"/>
      <c r="C5082" s="40"/>
      <c r="D5082" s="37"/>
      <c r="E5082" s="36"/>
      <c r="F5082" s="35"/>
      <c r="G5082" s="34"/>
      <c r="H5082" s="32"/>
      <c r="I5082" s="35"/>
      <c r="J5082" s="34"/>
      <c r="K5082" s="32"/>
      <c r="L5082" s="33"/>
      <c r="M5082" s="32"/>
      <c r="O5082" s="24"/>
    </row>
    <row r="5083" spans="2:16" s="23" customFormat="1" ht="21" customHeight="1">
      <c r="B5083" s="39"/>
      <c r="C5083" s="40"/>
      <c r="D5083" s="37"/>
      <c r="E5083" s="36"/>
      <c r="F5083" s="35"/>
      <c r="G5083" s="34"/>
      <c r="H5083" s="32"/>
      <c r="I5083" s="35"/>
      <c r="J5083" s="34"/>
      <c r="K5083" s="32"/>
      <c r="L5083" s="33"/>
      <c r="M5083" s="32"/>
      <c r="O5083" s="24"/>
    </row>
    <row r="5084" spans="2:16" s="23" customFormat="1" ht="21" customHeight="1">
      <c r="B5084" s="39"/>
      <c r="C5084" s="40"/>
      <c r="D5084" s="37"/>
      <c r="E5084" s="36"/>
      <c r="F5084" s="35"/>
      <c r="G5084" s="34"/>
      <c r="H5084" s="32"/>
      <c r="I5084" s="35"/>
      <c r="J5084" s="34"/>
      <c r="K5084" s="32"/>
      <c r="L5084" s="33"/>
      <c r="M5084" s="32"/>
      <c r="O5084" s="24"/>
    </row>
    <row r="5085" spans="2:16" s="23" customFormat="1" ht="21" customHeight="1">
      <c r="B5085" s="39"/>
      <c r="C5085" s="40"/>
      <c r="D5085" s="37"/>
      <c r="E5085" s="36"/>
      <c r="F5085" s="35"/>
      <c r="G5085" s="34"/>
      <c r="H5085" s="32"/>
      <c r="I5085" s="35"/>
      <c r="J5085" s="34"/>
      <c r="K5085" s="32"/>
      <c r="L5085" s="33"/>
      <c r="M5085" s="32"/>
      <c r="O5085" s="24"/>
    </row>
    <row r="5086" spans="2:16" s="23" customFormat="1" ht="21" customHeight="1">
      <c r="B5086" s="39"/>
      <c r="C5086" s="40"/>
      <c r="D5086" s="37"/>
      <c r="E5086" s="36"/>
      <c r="F5086" s="35"/>
      <c r="G5086" s="34"/>
      <c r="H5086" s="32"/>
      <c r="I5086" s="35"/>
      <c r="J5086" s="34"/>
      <c r="K5086" s="32"/>
      <c r="L5086" s="33"/>
      <c r="M5086" s="32"/>
      <c r="O5086" s="24"/>
    </row>
    <row r="5087" spans="2:16" s="23" customFormat="1" ht="21" customHeight="1">
      <c r="B5087" s="39"/>
      <c r="C5087" s="40"/>
      <c r="D5087" s="37"/>
      <c r="E5087" s="36"/>
      <c r="F5087" s="35"/>
      <c r="G5087" s="34"/>
      <c r="H5087" s="32"/>
      <c r="I5087" s="35"/>
      <c r="J5087" s="34"/>
      <c r="K5087" s="32"/>
      <c r="L5087" s="33"/>
      <c r="M5087" s="32"/>
      <c r="O5087" s="24"/>
    </row>
    <row r="5088" spans="2:16" s="23" customFormat="1" ht="21" customHeight="1">
      <c r="B5088" s="39"/>
      <c r="C5088" s="40"/>
      <c r="D5088" s="37"/>
      <c r="E5088" s="36"/>
      <c r="F5088" s="35"/>
      <c r="G5088" s="34"/>
      <c r="H5088" s="32"/>
      <c r="I5088" s="35"/>
      <c r="J5088" s="34"/>
      <c r="K5088" s="32"/>
      <c r="L5088" s="33"/>
      <c r="M5088" s="32"/>
      <c r="O5088" s="24"/>
    </row>
    <row r="5089" spans="2:16" s="23" customFormat="1" ht="21" customHeight="1">
      <c r="B5089" s="39"/>
      <c r="C5089" s="40"/>
      <c r="D5089" s="37"/>
      <c r="E5089" s="36"/>
      <c r="F5089" s="35"/>
      <c r="G5089" s="34"/>
      <c r="H5089" s="32"/>
      <c r="I5089" s="35"/>
      <c r="J5089" s="34"/>
      <c r="K5089" s="32"/>
      <c r="L5089" s="33"/>
      <c r="M5089" s="32"/>
      <c r="O5089" s="24"/>
    </row>
    <row r="5090" spans="2:16" s="23" customFormat="1" ht="21" customHeight="1">
      <c r="B5090" s="39"/>
      <c r="C5090" s="40"/>
      <c r="D5090" s="37"/>
      <c r="E5090" s="36"/>
      <c r="F5090" s="35"/>
      <c r="G5090" s="34"/>
      <c r="H5090" s="32"/>
      <c r="I5090" s="35"/>
      <c r="J5090" s="34"/>
      <c r="K5090" s="32"/>
      <c r="L5090" s="33"/>
      <c r="M5090" s="32"/>
      <c r="O5090" s="24"/>
    </row>
    <row r="5091" spans="2:16" s="23" customFormat="1" ht="21" customHeight="1">
      <c r="B5091" s="39"/>
      <c r="C5091" s="40"/>
      <c r="D5091" s="37"/>
      <c r="E5091" s="36"/>
      <c r="F5091" s="35"/>
      <c r="G5091" s="34"/>
      <c r="H5091" s="32"/>
      <c r="I5091" s="35"/>
      <c r="J5091" s="34"/>
      <c r="K5091" s="32"/>
      <c r="L5091" s="33"/>
      <c r="M5091" s="32"/>
      <c r="O5091" s="24"/>
    </row>
    <row r="5092" spans="2:16" s="23" customFormat="1" ht="21" customHeight="1">
      <c r="B5092" s="39"/>
      <c r="C5092" s="40"/>
      <c r="D5092" s="37"/>
      <c r="E5092" s="36"/>
      <c r="F5092" s="35"/>
      <c r="G5092" s="34"/>
      <c r="H5092" s="32"/>
      <c r="I5092" s="35"/>
      <c r="J5092" s="34"/>
      <c r="K5092" s="32"/>
      <c r="L5092" s="33"/>
      <c r="M5092" s="32"/>
      <c r="O5092" s="24"/>
    </row>
    <row r="5093" spans="2:16" s="23" customFormat="1" ht="21" customHeight="1">
      <c r="B5093" s="39"/>
      <c r="C5093" s="40"/>
      <c r="D5093" s="37"/>
      <c r="E5093" s="36"/>
      <c r="F5093" s="35"/>
      <c r="G5093" s="34"/>
      <c r="H5093" s="32"/>
      <c r="I5093" s="35"/>
      <c r="J5093" s="34"/>
      <c r="K5093" s="32"/>
      <c r="L5093" s="33"/>
      <c r="M5093" s="32"/>
      <c r="O5093" s="24"/>
    </row>
    <row r="5094" spans="2:16" s="23" customFormat="1" ht="21" customHeight="1">
      <c r="B5094" s="39"/>
      <c r="C5094" s="40"/>
      <c r="D5094" s="37"/>
      <c r="E5094" s="36"/>
      <c r="F5094" s="35"/>
      <c r="G5094" s="34"/>
      <c r="H5094" s="32"/>
      <c r="I5094" s="35"/>
      <c r="J5094" s="34"/>
      <c r="K5094" s="32"/>
      <c r="L5094" s="33"/>
      <c r="M5094" s="32"/>
      <c r="O5094" s="24"/>
    </row>
    <row r="5095" spans="2:16" s="23" customFormat="1" ht="21" customHeight="1">
      <c r="B5095" s="39"/>
      <c r="C5095" s="40"/>
      <c r="D5095" s="37"/>
      <c r="E5095" s="36"/>
      <c r="F5095" s="35"/>
      <c r="G5095" s="34"/>
      <c r="H5095" s="32"/>
      <c r="I5095" s="35"/>
      <c r="J5095" s="34"/>
      <c r="K5095" s="32"/>
      <c r="L5095" s="33"/>
      <c r="M5095" s="32"/>
      <c r="O5095" s="24"/>
    </row>
    <row r="5096" spans="2:16" s="23" customFormat="1" ht="21" customHeight="1">
      <c r="B5096" s="39"/>
      <c r="C5096" s="40"/>
      <c r="D5096" s="37"/>
      <c r="E5096" s="36"/>
      <c r="F5096" s="35"/>
      <c r="G5096" s="34"/>
      <c r="H5096" s="32"/>
      <c r="I5096" s="35"/>
      <c r="J5096" s="34"/>
      <c r="K5096" s="32"/>
      <c r="L5096" s="33"/>
      <c r="M5096" s="32"/>
      <c r="O5096" s="24"/>
    </row>
    <row r="5097" spans="2:16" s="23" customFormat="1" ht="21" customHeight="1">
      <c r="B5097" s="39"/>
      <c r="C5097" s="38"/>
      <c r="D5097" s="37"/>
      <c r="E5097" s="36"/>
      <c r="F5097" s="35"/>
      <c r="G5097" s="34"/>
      <c r="H5097" s="32"/>
      <c r="I5097" s="35"/>
      <c r="J5097" s="34"/>
      <c r="K5097" s="32"/>
      <c r="L5097" s="33"/>
      <c r="M5097" s="32"/>
      <c r="O5097" s="24"/>
    </row>
    <row r="5098" spans="2:16" s="23" customFormat="1" ht="21" customHeight="1">
      <c r="B5098" s="39"/>
      <c r="C5098" s="38"/>
      <c r="D5098" s="37"/>
      <c r="E5098" s="36"/>
      <c r="F5098" s="35"/>
      <c r="G5098" s="34"/>
      <c r="H5098" s="32"/>
      <c r="I5098" s="35"/>
      <c r="J5098" s="34"/>
      <c r="K5098" s="32"/>
      <c r="L5098" s="33"/>
      <c r="M5098" s="32"/>
      <c r="O5098" s="24"/>
    </row>
    <row r="5099" spans="2:16" s="23" customFormat="1" ht="21" customHeight="1">
      <c r="B5099" s="39"/>
      <c r="C5099" s="38"/>
      <c r="D5099" s="37"/>
      <c r="E5099" s="36"/>
      <c r="F5099" s="35"/>
      <c r="G5099" s="34"/>
      <c r="H5099" s="32"/>
      <c r="I5099" s="35"/>
      <c r="J5099" s="34"/>
      <c r="K5099" s="32"/>
      <c r="L5099" s="33"/>
      <c r="M5099" s="32"/>
      <c r="O5099" s="24"/>
    </row>
    <row r="5100" spans="2:16" s="23" customFormat="1" ht="21" customHeight="1">
      <c r="B5100" s="39"/>
      <c r="C5100" s="38"/>
      <c r="D5100" s="37"/>
      <c r="E5100" s="36"/>
      <c r="F5100" s="35"/>
      <c r="G5100" s="34"/>
      <c r="H5100" s="32"/>
      <c r="I5100" s="35"/>
      <c r="J5100" s="34"/>
      <c r="K5100" s="32"/>
      <c r="L5100" s="33"/>
      <c r="M5100" s="32"/>
      <c r="O5100" s="24"/>
    </row>
    <row r="5101" spans="2:16" s="23" customFormat="1" ht="21" customHeight="1">
      <c r="B5101" s="31"/>
      <c r="C5101" s="30"/>
      <c r="D5101" s="29"/>
      <c r="E5101" s="28"/>
      <c r="F5101" s="26"/>
      <c r="G5101" s="27"/>
      <c r="H5101" s="25"/>
      <c r="I5101" s="26"/>
      <c r="J5101" s="27"/>
      <c r="K5101" s="25"/>
      <c r="L5101" s="26"/>
      <c r="M5101" s="25"/>
      <c r="O5101" s="24"/>
    </row>
    <row r="5102" spans="2:16" s="23" customFormat="1" ht="21" customHeight="1">
      <c r="B5102" s="31"/>
      <c r="C5102" s="30"/>
      <c r="D5102" s="29"/>
      <c r="E5102" s="28"/>
      <c r="F5102" s="26"/>
      <c r="G5102" s="27"/>
      <c r="H5102" s="25"/>
      <c r="I5102" s="26"/>
      <c r="J5102" s="27"/>
      <c r="K5102" s="25"/>
      <c r="L5102" s="26"/>
      <c r="M5102" s="25"/>
      <c r="O5102" s="24"/>
    </row>
    <row r="5103" spans="2:16" ht="21" customHeight="1">
      <c r="F5103" s="20"/>
      <c r="G5103" s="21"/>
      <c r="H5103" s="22"/>
      <c r="I5103" s="20"/>
      <c r="J5103" s="21"/>
      <c r="K5103" s="21"/>
      <c r="L5103" s="20"/>
      <c r="M5103" s="19"/>
    </row>
    <row r="5104" spans="2:16" ht="21" customHeight="1">
      <c r="B5104" s="58"/>
      <c r="C5104" s="58"/>
      <c r="D5104" s="58"/>
      <c r="E5104" s="58"/>
      <c r="F5104" s="58"/>
      <c r="G5104" s="57"/>
      <c r="H5104" s="56"/>
      <c r="I5104" s="55"/>
      <c r="J5104" s="55"/>
      <c r="K5104" s="55"/>
      <c r="L5104" s="55"/>
      <c r="M5104" s="55"/>
      <c r="O5104" s="511"/>
      <c r="P5104" s="511"/>
    </row>
    <row r="5105" spans="2:15" ht="21" customHeight="1">
      <c r="B5105" s="54"/>
      <c r="C5105" s="53"/>
      <c r="D5105" s="53"/>
      <c r="E5105" s="53"/>
      <c r="F5105" s="53"/>
      <c r="G5105" s="21"/>
      <c r="H5105" s="22"/>
      <c r="I5105" s="20"/>
      <c r="J5105" s="21"/>
      <c r="K5105" s="21"/>
      <c r="L5105" s="52"/>
      <c r="M5105" s="51"/>
    </row>
    <row r="5106" spans="2:15" ht="21" customHeight="1">
      <c r="F5106" s="20"/>
      <c r="G5106" s="21"/>
      <c r="H5106" s="22"/>
      <c r="I5106" s="20"/>
      <c r="J5106" s="21"/>
      <c r="K5106" s="21"/>
      <c r="L5106" s="20"/>
      <c r="M5106" s="50"/>
    </row>
    <row r="5107" spans="2:15" s="23" customFormat="1" ht="21" customHeight="1">
      <c r="C5107" s="49"/>
      <c r="D5107" s="49"/>
      <c r="E5107" s="44"/>
      <c r="F5107" s="41"/>
      <c r="G5107" s="41"/>
      <c r="H5107" s="41"/>
      <c r="I5107" s="41"/>
      <c r="J5107" s="48"/>
      <c r="K5107" s="41"/>
      <c r="L5107" s="48"/>
      <c r="M5107" s="47"/>
      <c r="O5107" s="24"/>
    </row>
    <row r="5108" spans="2:15" s="23" customFormat="1" ht="21" customHeight="1">
      <c r="B5108" s="46"/>
      <c r="C5108" s="45"/>
      <c r="D5108" s="45"/>
      <c r="E5108" s="44"/>
      <c r="F5108" s="42"/>
      <c r="G5108" s="41"/>
      <c r="H5108" s="43"/>
      <c r="I5108" s="42"/>
      <c r="J5108" s="41"/>
      <c r="K5108" s="41"/>
      <c r="L5108" s="42"/>
      <c r="M5108" s="41"/>
      <c r="O5108" s="24"/>
    </row>
    <row r="5109" spans="2:15" s="23" customFormat="1" ht="21" customHeight="1">
      <c r="B5109" s="39"/>
      <c r="C5109" s="40"/>
      <c r="D5109" s="37"/>
      <c r="E5109" s="36"/>
      <c r="F5109" s="35"/>
      <c r="G5109" s="34"/>
      <c r="H5109" s="32"/>
      <c r="I5109" s="35"/>
      <c r="J5109" s="34"/>
      <c r="K5109" s="32"/>
      <c r="L5109" s="33"/>
      <c r="M5109" s="32"/>
      <c r="O5109" s="24"/>
    </row>
    <row r="5110" spans="2:15" s="23" customFormat="1" ht="21" customHeight="1">
      <c r="B5110" s="39"/>
      <c r="C5110" s="40"/>
      <c r="D5110" s="37"/>
      <c r="E5110" s="36"/>
      <c r="F5110" s="35"/>
      <c r="G5110" s="34"/>
      <c r="H5110" s="32"/>
      <c r="I5110" s="35"/>
      <c r="J5110" s="34"/>
      <c r="K5110" s="32"/>
      <c r="L5110" s="33"/>
      <c r="M5110" s="32"/>
      <c r="O5110" s="24"/>
    </row>
    <row r="5111" spans="2:15" s="23" customFormat="1" ht="21" customHeight="1">
      <c r="B5111" s="39"/>
      <c r="C5111" s="40"/>
      <c r="D5111" s="37"/>
      <c r="E5111" s="36"/>
      <c r="F5111" s="35"/>
      <c r="G5111" s="34"/>
      <c r="H5111" s="32"/>
      <c r="I5111" s="35"/>
      <c r="J5111" s="34"/>
      <c r="K5111" s="32"/>
      <c r="L5111" s="33"/>
      <c r="M5111" s="32"/>
      <c r="O5111" s="24"/>
    </row>
    <row r="5112" spans="2:15" s="23" customFormat="1" ht="21" customHeight="1">
      <c r="B5112" s="39"/>
      <c r="C5112" s="40"/>
      <c r="D5112" s="37"/>
      <c r="E5112" s="36"/>
      <c r="F5112" s="35"/>
      <c r="G5112" s="34"/>
      <c r="H5112" s="32"/>
      <c r="I5112" s="35"/>
      <c r="J5112" s="34"/>
      <c r="K5112" s="32"/>
      <c r="L5112" s="33"/>
      <c r="M5112" s="32"/>
      <c r="O5112" s="24"/>
    </row>
    <row r="5113" spans="2:15" s="23" customFormat="1" ht="21" customHeight="1">
      <c r="B5113" s="39"/>
      <c r="C5113" s="40"/>
      <c r="D5113" s="37"/>
      <c r="E5113" s="36"/>
      <c r="F5113" s="35"/>
      <c r="G5113" s="34"/>
      <c r="H5113" s="32"/>
      <c r="I5113" s="35"/>
      <c r="J5113" s="34"/>
      <c r="K5113" s="32"/>
      <c r="L5113" s="33"/>
      <c r="M5113" s="32"/>
      <c r="O5113" s="24"/>
    </row>
    <row r="5114" spans="2:15" s="23" customFormat="1" ht="21" customHeight="1">
      <c r="B5114" s="39"/>
      <c r="C5114" s="40"/>
      <c r="D5114" s="37"/>
      <c r="E5114" s="36"/>
      <c r="F5114" s="35"/>
      <c r="G5114" s="34"/>
      <c r="H5114" s="32"/>
      <c r="I5114" s="35"/>
      <c r="J5114" s="34"/>
      <c r="K5114" s="32"/>
      <c r="L5114" s="33"/>
      <c r="M5114" s="32"/>
      <c r="O5114" s="24"/>
    </row>
    <row r="5115" spans="2:15" s="23" customFormat="1" ht="21" customHeight="1">
      <c r="B5115" s="39"/>
      <c r="C5115" s="40"/>
      <c r="D5115" s="37"/>
      <c r="E5115" s="36"/>
      <c r="F5115" s="35"/>
      <c r="G5115" s="34"/>
      <c r="H5115" s="32"/>
      <c r="I5115" s="35"/>
      <c r="J5115" s="34"/>
      <c r="K5115" s="32"/>
      <c r="L5115" s="33"/>
      <c r="M5115" s="32"/>
      <c r="O5115" s="24"/>
    </row>
    <row r="5116" spans="2:15" s="23" customFormat="1" ht="21" customHeight="1">
      <c r="B5116" s="39"/>
      <c r="C5116" s="40"/>
      <c r="D5116" s="37"/>
      <c r="E5116" s="36"/>
      <c r="F5116" s="35"/>
      <c r="G5116" s="34"/>
      <c r="H5116" s="32"/>
      <c r="I5116" s="35"/>
      <c r="J5116" s="34"/>
      <c r="K5116" s="32"/>
      <c r="L5116" s="33"/>
      <c r="M5116" s="32"/>
      <c r="O5116" s="24"/>
    </row>
    <row r="5117" spans="2:15" s="23" customFormat="1" ht="21" customHeight="1">
      <c r="B5117" s="39"/>
      <c r="C5117" s="40"/>
      <c r="D5117" s="37"/>
      <c r="E5117" s="36"/>
      <c r="F5117" s="35"/>
      <c r="G5117" s="34"/>
      <c r="H5117" s="32"/>
      <c r="I5117" s="35"/>
      <c r="J5117" s="34"/>
      <c r="K5117" s="32"/>
      <c r="L5117" s="33"/>
      <c r="M5117" s="32"/>
      <c r="O5117" s="24"/>
    </row>
    <row r="5118" spans="2:15" s="23" customFormat="1" ht="21" customHeight="1">
      <c r="B5118" s="39"/>
      <c r="C5118" s="40"/>
      <c r="D5118" s="37"/>
      <c r="E5118" s="36"/>
      <c r="F5118" s="35"/>
      <c r="G5118" s="34"/>
      <c r="H5118" s="32"/>
      <c r="I5118" s="35"/>
      <c r="J5118" s="34"/>
      <c r="K5118" s="32"/>
      <c r="L5118" s="33"/>
      <c r="M5118" s="32"/>
      <c r="O5118" s="24"/>
    </row>
    <row r="5119" spans="2:15" s="23" customFormat="1" ht="21" customHeight="1">
      <c r="B5119" s="39"/>
      <c r="C5119" s="40"/>
      <c r="D5119" s="37"/>
      <c r="E5119" s="36"/>
      <c r="F5119" s="35"/>
      <c r="G5119" s="34"/>
      <c r="H5119" s="32"/>
      <c r="I5119" s="35"/>
      <c r="J5119" s="34"/>
      <c r="K5119" s="32"/>
      <c r="L5119" s="33"/>
      <c r="M5119" s="32"/>
      <c r="O5119" s="24"/>
    </row>
    <row r="5120" spans="2:15" s="23" customFormat="1" ht="21" customHeight="1">
      <c r="B5120" s="39"/>
      <c r="C5120" s="40"/>
      <c r="D5120" s="37"/>
      <c r="E5120" s="36"/>
      <c r="F5120" s="35"/>
      <c r="G5120" s="34"/>
      <c r="H5120" s="32"/>
      <c r="I5120" s="35"/>
      <c r="J5120" s="34"/>
      <c r="K5120" s="32"/>
      <c r="L5120" s="33"/>
      <c r="M5120" s="32"/>
      <c r="O5120" s="24"/>
    </row>
    <row r="5121" spans="2:16" s="23" customFormat="1" ht="21" customHeight="1">
      <c r="B5121" s="39"/>
      <c r="C5121" s="40"/>
      <c r="D5121" s="37"/>
      <c r="E5121" s="36"/>
      <c r="F5121" s="35"/>
      <c r="G5121" s="34"/>
      <c r="H5121" s="32"/>
      <c r="I5121" s="35"/>
      <c r="J5121" s="34"/>
      <c r="K5121" s="32"/>
      <c r="L5121" s="33"/>
      <c r="M5121" s="32"/>
      <c r="O5121" s="24"/>
    </row>
    <row r="5122" spans="2:16" s="23" customFormat="1" ht="21" customHeight="1">
      <c r="B5122" s="39"/>
      <c r="C5122" s="40"/>
      <c r="D5122" s="37"/>
      <c r="E5122" s="36"/>
      <c r="F5122" s="35"/>
      <c r="G5122" s="34"/>
      <c r="H5122" s="32"/>
      <c r="I5122" s="35"/>
      <c r="J5122" s="34"/>
      <c r="K5122" s="32"/>
      <c r="L5122" s="33"/>
      <c r="M5122" s="32"/>
      <c r="O5122" s="24"/>
    </row>
    <row r="5123" spans="2:16" s="23" customFormat="1" ht="21" customHeight="1">
      <c r="B5123" s="39"/>
      <c r="C5123" s="40"/>
      <c r="D5123" s="37"/>
      <c r="E5123" s="36"/>
      <c r="F5123" s="35"/>
      <c r="G5123" s="34"/>
      <c r="H5123" s="32"/>
      <c r="I5123" s="35"/>
      <c r="J5123" s="34"/>
      <c r="K5123" s="32"/>
      <c r="L5123" s="33"/>
      <c r="M5123" s="32"/>
      <c r="O5123" s="24"/>
    </row>
    <row r="5124" spans="2:16" s="23" customFormat="1" ht="21" customHeight="1">
      <c r="B5124" s="39"/>
      <c r="C5124" s="38"/>
      <c r="D5124" s="37"/>
      <c r="E5124" s="36"/>
      <c r="F5124" s="35"/>
      <c r="G5124" s="34"/>
      <c r="H5124" s="32"/>
      <c r="I5124" s="35"/>
      <c r="J5124" s="34"/>
      <c r="K5124" s="32"/>
      <c r="L5124" s="33"/>
      <c r="M5124" s="32"/>
      <c r="O5124" s="24"/>
    </row>
    <row r="5125" spans="2:16" s="23" customFormat="1" ht="21" customHeight="1">
      <c r="B5125" s="39"/>
      <c r="C5125" s="38"/>
      <c r="D5125" s="37"/>
      <c r="E5125" s="36"/>
      <c r="F5125" s="35"/>
      <c r="G5125" s="34"/>
      <c r="H5125" s="32"/>
      <c r="I5125" s="35"/>
      <c r="J5125" s="34"/>
      <c r="K5125" s="32"/>
      <c r="L5125" s="33"/>
      <c r="M5125" s="32"/>
      <c r="O5125" s="24"/>
    </row>
    <row r="5126" spans="2:16" s="23" customFormat="1" ht="21" customHeight="1">
      <c r="B5126" s="39"/>
      <c r="C5126" s="38"/>
      <c r="D5126" s="37"/>
      <c r="E5126" s="36"/>
      <c r="F5126" s="35"/>
      <c r="G5126" s="34"/>
      <c r="H5126" s="32"/>
      <c r="I5126" s="35"/>
      <c r="J5126" s="34"/>
      <c r="K5126" s="32"/>
      <c r="L5126" s="33"/>
      <c r="M5126" s="32"/>
      <c r="O5126" s="24"/>
    </row>
    <row r="5127" spans="2:16" s="23" customFormat="1" ht="21" customHeight="1">
      <c r="B5127" s="39"/>
      <c r="C5127" s="38"/>
      <c r="D5127" s="37"/>
      <c r="E5127" s="36"/>
      <c r="F5127" s="35"/>
      <c r="G5127" s="34"/>
      <c r="H5127" s="32"/>
      <c r="I5127" s="35"/>
      <c r="J5127" s="34"/>
      <c r="K5127" s="32"/>
      <c r="L5127" s="33"/>
      <c r="M5127" s="32"/>
      <c r="O5127" s="24"/>
    </row>
    <row r="5128" spans="2:16" s="23" customFormat="1" ht="21" customHeight="1">
      <c r="B5128" s="31"/>
      <c r="C5128" s="30"/>
      <c r="D5128" s="29"/>
      <c r="E5128" s="28"/>
      <c r="F5128" s="26"/>
      <c r="G5128" s="27"/>
      <c r="H5128" s="25"/>
      <c r="I5128" s="26"/>
      <c r="J5128" s="27"/>
      <c r="K5128" s="25"/>
      <c r="L5128" s="26"/>
      <c r="M5128" s="25"/>
      <c r="O5128" s="24"/>
    </row>
    <row r="5129" spans="2:16" s="23" customFormat="1" ht="21" customHeight="1">
      <c r="B5129" s="31"/>
      <c r="C5129" s="30"/>
      <c r="D5129" s="29"/>
      <c r="E5129" s="28"/>
      <c r="F5129" s="26"/>
      <c r="G5129" s="27"/>
      <c r="H5129" s="25"/>
      <c r="I5129" s="26"/>
      <c r="J5129" s="27"/>
      <c r="K5129" s="25"/>
      <c r="L5129" s="26"/>
      <c r="M5129" s="25"/>
      <c r="O5129" s="24"/>
    </row>
    <row r="5130" spans="2:16" ht="21" customHeight="1">
      <c r="F5130" s="20"/>
      <c r="G5130" s="21"/>
      <c r="H5130" s="22"/>
      <c r="I5130" s="20"/>
      <c r="J5130" s="21"/>
      <c r="K5130" s="21"/>
      <c r="L5130" s="20"/>
      <c r="M5130" s="19"/>
    </row>
    <row r="5131" spans="2:16" ht="21" customHeight="1">
      <c r="B5131" s="58"/>
      <c r="C5131" s="58"/>
      <c r="D5131" s="58"/>
      <c r="E5131" s="58"/>
      <c r="F5131" s="58"/>
      <c r="G5131" s="57"/>
      <c r="H5131" s="56"/>
      <c r="I5131" s="55"/>
      <c r="J5131" s="55"/>
      <c r="K5131" s="55"/>
      <c r="L5131" s="55"/>
      <c r="M5131" s="55"/>
      <c r="O5131" s="511"/>
      <c r="P5131" s="511"/>
    </row>
    <row r="5132" spans="2:16" ht="21" customHeight="1">
      <c r="B5132" s="54"/>
      <c r="C5132" s="53"/>
      <c r="D5132" s="53"/>
      <c r="E5132" s="53"/>
      <c r="F5132" s="53"/>
      <c r="G5132" s="21"/>
      <c r="H5132" s="22"/>
      <c r="I5132" s="20"/>
      <c r="J5132" s="21"/>
      <c r="K5132" s="21"/>
      <c r="L5132" s="52"/>
      <c r="M5132" s="51"/>
    </row>
    <row r="5133" spans="2:16" ht="21" customHeight="1">
      <c r="F5133" s="20"/>
      <c r="G5133" s="21"/>
      <c r="H5133" s="22"/>
      <c r="I5133" s="20"/>
      <c r="J5133" s="21"/>
      <c r="K5133" s="21"/>
      <c r="L5133" s="20"/>
      <c r="M5133" s="50"/>
    </row>
    <row r="5134" spans="2:16" s="23" customFormat="1" ht="21" customHeight="1">
      <c r="C5134" s="49"/>
      <c r="D5134" s="49"/>
      <c r="E5134" s="44"/>
      <c r="F5134" s="41"/>
      <c r="G5134" s="41"/>
      <c r="H5134" s="41"/>
      <c r="I5134" s="41"/>
      <c r="J5134" s="48"/>
      <c r="K5134" s="41"/>
      <c r="L5134" s="48"/>
      <c r="M5134" s="47"/>
      <c r="O5134" s="24"/>
    </row>
    <row r="5135" spans="2:16" s="23" customFormat="1" ht="21" customHeight="1">
      <c r="B5135" s="46"/>
      <c r="C5135" s="45"/>
      <c r="D5135" s="45"/>
      <c r="E5135" s="44"/>
      <c r="F5135" s="42"/>
      <c r="G5135" s="41"/>
      <c r="H5135" s="43"/>
      <c r="I5135" s="42"/>
      <c r="J5135" s="41"/>
      <c r="K5135" s="41"/>
      <c r="L5135" s="42"/>
      <c r="M5135" s="41"/>
      <c r="O5135" s="24"/>
    </row>
    <row r="5136" spans="2:16" s="23" customFormat="1" ht="21" customHeight="1">
      <c r="B5136" s="39"/>
      <c r="C5136" s="40"/>
      <c r="D5136" s="37"/>
      <c r="E5136" s="36"/>
      <c r="F5136" s="35"/>
      <c r="G5136" s="34"/>
      <c r="H5136" s="32"/>
      <c r="I5136" s="35"/>
      <c r="J5136" s="34"/>
      <c r="K5136" s="32"/>
      <c r="L5136" s="33"/>
      <c r="M5136" s="32"/>
      <c r="O5136" s="24"/>
    </row>
    <row r="5137" spans="2:15" s="23" customFormat="1" ht="21" customHeight="1">
      <c r="B5137" s="39"/>
      <c r="C5137" s="40"/>
      <c r="D5137" s="37"/>
      <c r="E5137" s="36"/>
      <c r="F5137" s="35"/>
      <c r="G5137" s="34"/>
      <c r="H5137" s="32"/>
      <c r="I5137" s="35"/>
      <c r="J5137" s="34"/>
      <c r="K5137" s="32"/>
      <c r="L5137" s="33"/>
      <c r="M5137" s="32"/>
      <c r="O5137" s="24"/>
    </row>
    <row r="5138" spans="2:15" s="23" customFormat="1" ht="21" customHeight="1">
      <c r="B5138" s="39"/>
      <c r="C5138" s="40"/>
      <c r="D5138" s="37"/>
      <c r="E5138" s="36"/>
      <c r="F5138" s="35"/>
      <c r="G5138" s="34"/>
      <c r="H5138" s="32"/>
      <c r="I5138" s="35"/>
      <c r="J5138" s="34"/>
      <c r="K5138" s="32"/>
      <c r="L5138" s="33"/>
      <c r="M5138" s="32"/>
      <c r="O5138" s="24"/>
    </row>
    <row r="5139" spans="2:15" s="23" customFormat="1" ht="21" customHeight="1">
      <c r="B5139" s="39"/>
      <c r="C5139" s="40"/>
      <c r="D5139" s="37"/>
      <c r="E5139" s="36"/>
      <c r="F5139" s="35"/>
      <c r="G5139" s="34"/>
      <c r="H5139" s="32"/>
      <c r="I5139" s="35"/>
      <c r="J5139" s="34"/>
      <c r="K5139" s="32"/>
      <c r="L5139" s="33"/>
      <c r="M5139" s="32"/>
      <c r="O5139" s="24"/>
    </row>
    <row r="5140" spans="2:15" s="23" customFormat="1" ht="21" customHeight="1">
      <c r="B5140" s="39"/>
      <c r="C5140" s="40"/>
      <c r="D5140" s="37"/>
      <c r="E5140" s="36"/>
      <c r="F5140" s="35"/>
      <c r="G5140" s="34"/>
      <c r="H5140" s="32"/>
      <c r="I5140" s="35"/>
      <c r="J5140" s="34"/>
      <c r="K5140" s="32"/>
      <c r="L5140" s="33"/>
      <c r="M5140" s="32"/>
      <c r="O5140" s="24"/>
    </row>
    <row r="5141" spans="2:15" s="23" customFormat="1" ht="21" customHeight="1">
      <c r="B5141" s="39"/>
      <c r="C5141" s="40"/>
      <c r="D5141" s="37"/>
      <c r="E5141" s="36"/>
      <c r="F5141" s="35"/>
      <c r="G5141" s="34"/>
      <c r="H5141" s="32"/>
      <c r="I5141" s="35"/>
      <c r="J5141" s="34"/>
      <c r="K5141" s="32"/>
      <c r="L5141" s="33"/>
      <c r="M5141" s="32"/>
      <c r="O5141" s="24"/>
    </row>
    <row r="5142" spans="2:15" s="23" customFormat="1" ht="21" customHeight="1">
      <c r="B5142" s="39"/>
      <c r="C5142" s="40"/>
      <c r="D5142" s="37"/>
      <c r="E5142" s="36"/>
      <c r="F5142" s="35"/>
      <c r="G5142" s="34"/>
      <c r="H5142" s="32"/>
      <c r="I5142" s="35"/>
      <c r="J5142" s="34"/>
      <c r="K5142" s="32"/>
      <c r="L5142" s="33"/>
      <c r="M5142" s="32"/>
      <c r="O5142" s="24"/>
    </row>
    <row r="5143" spans="2:15" s="23" customFormat="1" ht="21" customHeight="1">
      <c r="B5143" s="39"/>
      <c r="C5143" s="40"/>
      <c r="D5143" s="37"/>
      <c r="E5143" s="36"/>
      <c r="F5143" s="35"/>
      <c r="G5143" s="34"/>
      <c r="H5143" s="32"/>
      <c r="I5143" s="35"/>
      <c r="J5143" s="34"/>
      <c r="K5143" s="32"/>
      <c r="L5143" s="33"/>
      <c r="M5143" s="32"/>
      <c r="O5143" s="24"/>
    </row>
    <row r="5144" spans="2:15" s="23" customFormat="1" ht="21" customHeight="1">
      <c r="B5144" s="39"/>
      <c r="C5144" s="40"/>
      <c r="D5144" s="37"/>
      <c r="E5144" s="36"/>
      <c r="F5144" s="35"/>
      <c r="G5144" s="34"/>
      <c r="H5144" s="32"/>
      <c r="I5144" s="35"/>
      <c r="J5144" s="34"/>
      <c r="K5144" s="32"/>
      <c r="L5144" s="33"/>
      <c r="M5144" s="32"/>
      <c r="O5144" s="24"/>
    </row>
    <row r="5145" spans="2:15" s="23" customFormat="1" ht="21" customHeight="1">
      <c r="B5145" s="39"/>
      <c r="C5145" s="40"/>
      <c r="D5145" s="37"/>
      <c r="E5145" s="36"/>
      <c r="F5145" s="35"/>
      <c r="G5145" s="34"/>
      <c r="H5145" s="32"/>
      <c r="I5145" s="35"/>
      <c r="J5145" s="34"/>
      <c r="K5145" s="32"/>
      <c r="L5145" s="33"/>
      <c r="M5145" s="32"/>
      <c r="O5145" s="24"/>
    </row>
    <row r="5146" spans="2:15" s="23" customFormat="1" ht="21" customHeight="1">
      <c r="B5146" s="39"/>
      <c r="C5146" s="40"/>
      <c r="D5146" s="37"/>
      <c r="E5146" s="36"/>
      <c r="F5146" s="35"/>
      <c r="G5146" s="34"/>
      <c r="H5146" s="32"/>
      <c r="I5146" s="35"/>
      <c r="J5146" s="34"/>
      <c r="K5146" s="32"/>
      <c r="L5146" s="33"/>
      <c r="M5146" s="32"/>
      <c r="O5146" s="24"/>
    </row>
    <row r="5147" spans="2:15" s="23" customFormat="1" ht="21" customHeight="1">
      <c r="B5147" s="39"/>
      <c r="C5147" s="40"/>
      <c r="D5147" s="37"/>
      <c r="E5147" s="36"/>
      <c r="F5147" s="35"/>
      <c r="G5147" s="34"/>
      <c r="H5147" s="32"/>
      <c r="I5147" s="35"/>
      <c r="J5147" s="34"/>
      <c r="K5147" s="32"/>
      <c r="L5147" s="33"/>
      <c r="M5147" s="32"/>
      <c r="O5147" s="24"/>
    </row>
    <row r="5148" spans="2:15" s="23" customFormat="1" ht="21" customHeight="1">
      <c r="B5148" s="39"/>
      <c r="C5148" s="40"/>
      <c r="D5148" s="37"/>
      <c r="E5148" s="36"/>
      <c r="F5148" s="35"/>
      <c r="G5148" s="34"/>
      <c r="H5148" s="32"/>
      <c r="I5148" s="35"/>
      <c r="J5148" s="34"/>
      <c r="K5148" s="32"/>
      <c r="L5148" s="33"/>
      <c r="M5148" s="32"/>
      <c r="O5148" s="24"/>
    </row>
    <row r="5149" spans="2:15" s="23" customFormat="1" ht="21" customHeight="1">
      <c r="B5149" s="39"/>
      <c r="C5149" s="40"/>
      <c r="D5149" s="37"/>
      <c r="E5149" s="36"/>
      <c r="F5149" s="35"/>
      <c r="G5149" s="34"/>
      <c r="H5149" s="32"/>
      <c r="I5149" s="35"/>
      <c r="J5149" s="34"/>
      <c r="K5149" s="32"/>
      <c r="L5149" s="33"/>
      <c r="M5149" s="32"/>
      <c r="O5149" s="24"/>
    </row>
    <row r="5150" spans="2:15" s="23" customFormat="1" ht="21" customHeight="1">
      <c r="B5150" s="39"/>
      <c r="C5150" s="40"/>
      <c r="D5150" s="37"/>
      <c r="E5150" s="36"/>
      <c r="F5150" s="35"/>
      <c r="G5150" s="34"/>
      <c r="H5150" s="32"/>
      <c r="I5150" s="35"/>
      <c r="J5150" s="34"/>
      <c r="K5150" s="32"/>
      <c r="L5150" s="33"/>
      <c r="M5150" s="32"/>
      <c r="O5150" s="24"/>
    </row>
    <row r="5151" spans="2:15" s="23" customFormat="1" ht="21" customHeight="1">
      <c r="B5151" s="39"/>
      <c r="C5151" s="38"/>
      <c r="D5151" s="37"/>
      <c r="E5151" s="36"/>
      <c r="F5151" s="35"/>
      <c r="G5151" s="34"/>
      <c r="H5151" s="32"/>
      <c r="I5151" s="35"/>
      <c r="J5151" s="34"/>
      <c r="K5151" s="32"/>
      <c r="L5151" s="33"/>
      <c r="M5151" s="32"/>
      <c r="O5151" s="24"/>
    </row>
    <row r="5152" spans="2:15" s="23" customFormat="1" ht="21" customHeight="1">
      <c r="B5152" s="39"/>
      <c r="C5152" s="38"/>
      <c r="D5152" s="37"/>
      <c r="E5152" s="36"/>
      <c r="F5152" s="35"/>
      <c r="G5152" s="34"/>
      <c r="H5152" s="32"/>
      <c r="I5152" s="35"/>
      <c r="J5152" s="34"/>
      <c r="K5152" s="32"/>
      <c r="L5152" s="33"/>
      <c r="M5152" s="32"/>
      <c r="O5152" s="24"/>
    </row>
    <row r="5153" spans="2:16" s="23" customFormat="1" ht="21" customHeight="1">
      <c r="B5153" s="39"/>
      <c r="C5153" s="38"/>
      <c r="D5153" s="37"/>
      <c r="E5153" s="36"/>
      <c r="F5153" s="35"/>
      <c r="G5153" s="34"/>
      <c r="H5153" s="32"/>
      <c r="I5153" s="35"/>
      <c r="J5153" s="34"/>
      <c r="K5153" s="32"/>
      <c r="L5153" s="33"/>
      <c r="M5153" s="32"/>
      <c r="O5153" s="24"/>
    </row>
    <row r="5154" spans="2:16" s="23" customFormat="1" ht="21" customHeight="1">
      <c r="B5154" s="39"/>
      <c r="C5154" s="38"/>
      <c r="D5154" s="37"/>
      <c r="E5154" s="36"/>
      <c r="F5154" s="35"/>
      <c r="G5154" s="34"/>
      <c r="H5154" s="32"/>
      <c r="I5154" s="35"/>
      <c r="J5154" s="34"/>
      <c r="K5154" s="32"/>
      <c r="L5154" s="33"/>
      <c r="M5154" s="32"/>
      <c r="O5154" s="24"/>
    </row>
    <row r="5155" spans="2:16" s="23" customFormat="1" ht="21" customHeight="1">
      <c r="B5155" s="31"/>
      <c r="C5155" s="30"/>
      <c r="D5155" s="29"/>
      <c r="E5155" s="28"/>
      <c r="F5155" s="26"/>
      <c r="G5155" s="27"/>
      <c r="H5155" s="25"/>
      <c r="I5155" s="26"/>
      <c r="J5155" s="27"/>
      <c r="K5155" s="25"/>
      <c r="L5155" s="26"/>
      <c r="M5155" s="25"/>
      <c r="O5155" s="24"/>
    </row>
    <row r="5156" spans="2:16" s="23" customFormat="1" ht="21" customHeight="1">
      <c r="B5156" s="31"/>
      <c r="C5156" s="30"/>
      <c r="D5156" s="29"/>
      <c r="E5156" s="28"/>
      <c r="F5156" s="26"/>
      <c r="G5156" s="27"/>
      <c r="H5156" s="25"/>
      <c r="I5156" s="26"/>
      <c r="J5156" s="27"/>
      <c r="K5156" s="25"/>
      <c r="L5156" s="26"/>
      <c r="M5156" s="25"/>
      <c r="O5156" s="24"/>
    </row>
    <row r="5157" spans="2:16" ht="21" customHeight="1">
      <c r="F5157" s="20"/>
      <c r="G5157" s="21"/>
      <c r="H5157" s="22"/>
      <c r="I5157" s="20"/>
      <c r="J5157" s="21"/>
      <c r="K5157" s="21"/>
      <c r="L5157" s="20"/>
      <c r="M5157" s="19"/>
    </row>
    <row r="5158" spans="2:16" ht="21" customHeight="1">
      <c r="B5158" s="58"/>
      <c r="C5158" s="58"/>
      <c r="D5158" s="58"/>
      <c r="E5158" s="58"/>
      <c r="F5158" s="58"/>
      <c r="G5158" s="57"/>
      <c r="H5158" s="56"/>
      <c r="I5158" s="55"/>
      <c r="J5158" s="55"/>
      <c r="K5158" s="55"/>
      <c r="L5158" s="55"/>
      <c r="M5158" s="55"/>
      <c r="O5158" s="511"/>
      <c r="P5158" s="511"/>
    </row>
    <row r="5159" spans="2:16" ht="21" customHeight="1">
      <c r="B5159" s="54"/>
      <c r="C5159" s="53"/>
      <c r="D5159" s="53"/>
      <c r="E5159" s="53"/>
      <c r="F5159" s="53"/>
      <c r="G5159" s="21"/>
      <c r="H5159" s="22"/>
      <c r="I5159" s="20"/>
      <c r="J5159" s="21"/>
      <c r="K5159" s="21"/>
      <c r="L5159" s="52"/>
      <c r="M5159" s="51"/>
    </row>
    <row r="5160" spans="2:16" ht="21" customHeight="1">
      <c r="F5160" s="20"/>
      <c r="G5160" s="21"/>
      <c r="H5160" s="22"/>
      <c r="I5160" s="20"/>
      <c r="J5160" s="21"/>
      <c r="K5160" s="21"/>
      <c r="L5160" s="20"/>
      <c r="M5160" s="50"/>
    </row>
    <row r="5161" spans="2:16" s="23" customFormat="1" ht="21" customHeight="1">
      <c r="C5161" s="49"/>
      <c r="D5161" s="49"/>
      <c r="E5161" s="44"/>
      <c r="F5161" s="41"/>
      <c r="G5161" s="41"/>
      <c r="H5161" s="41"/>
      <c r="I5161" s="41"/>
      <c r="J5161" s="48"/>
      <c r="K5161" s="41"/>
      <c r="L5161" s="48"/>
      <c r="M5161" s="47"/>
      <c r="O5161" s="24"/>
    </row>
    <row r="5162" spans="2:16" s="23" customFormat="1" ht="21" customHeight="1">
      <c r="B5162" s="46"/>
      <c r="C5162" s="45"/>
      <c r="D5162" s="45"/>
      <c r="E5162" s="44"/>
      <c r="F5162" s="42"/>
      <c r="G5162" s="41"/>
      <c r="H5162" s="43"/>
      <c r="I5162" s="42"/>
      <c r="J5162" s="41"/>
      <c r="K5162" s="41"/>
      <c r="L5162" s="42"/>
      <c r="M5162" s="41"/>
      <c r="O5162" s="24"/>
    </row>
    <row r="5163" spans="2:16" s="23" customFormat="1" ht="21" customHeight="1">
      <c r="B5163" s="39"/>
      <c r="C5163" s="40"/>
      <c r="D5163" s="37"/>
      <c r="E5163" s="36"/>
      <c r="F5163" s="35"/>
      <c r="G5163" s="34"/>
      <c r="H5163" s="32"/>
      <c r="I5163" s="35"/>
      <c r="J5163" s="34"/>
      <c r="K5163" s="32"/>
      <c r="L5163" s="33"/>
      <c r="M5163" s="32"/>
      <c r="O5163" s="24"/>
    </row>
    <row r="5164" spans="2:16" s="23" customFormat="1" ht="21" customHeight="1">
      <c r="B5164" s="39"/>
      <c r="C5164" s="40"/>
      <c r="D5164" s="37"/>
      <c r="E5164" s="36"/>
      <c r="F5164" s="35"/>
      <c r="G5164" s="34"/>
      <c r="H5164" s="32"/>
      <c r="I5164" s="35"/>
      <c r="J5164" s="34"/>
      <c r="K5164" s="32"/>
      <c r="L5164" s="33"/>
      <c r="M5164" s="32"/>
      <c r="O5164" s="24"/>
    </row>
    <row r="5165" spans="2:16" s="23" customFormat="1" ht="21" customHeight="1">
      <c r="B5165" s="39"/>
      <c r="C5165" s="40"/>
      <c r="D5165" s="37"/>
      <c r="E5165" s="36"/>
      <c r="F5165" s="35"/>
      <c r="G5165" s="34"/>
      <c r="H5165" s="32"/>
      <c r="I5165" s="35"/>
      <c r="J5165" s="34"/>
      <c r="K5165" s="32"/>
      <c r="L5165" s="33"/>
      <c r="M5165" s="32"/>
      <c r="O5165" s="24"/>
    </row>
    <row r="5166" spans="2:16" s="23" customFormat="1" ht="21" customHeight="1">
      <c r="B5166" s="39"/>
      <c r="C5166" s="40"/>
      <c r="D5166" s="37"/>
      <c r="E5166" s="36"/>
      <c r="F5166" s="35"/>
      <c r="G5166" s="34"/>
      <c r="H5166" s="32"/>
      <c r="I5166" s="35"/>
      <c r="J5166" s="34"/>
      <c r="K5166" s="32"/>
      <c r="L5166" s="33"/>
      <c r="M5166" s="32"/>
      <c r="O5166" s="24"/>
    </row>
    <row r="5167" spans="2:16" s="23" customFormat="1" ht="21" customHeight="1">
      <c r="B5167" s="39"/>
      <c r="C5167" s="40"/>
      <c r="D5167" s="37"/>
      <c r="E5167" s="36"/>
      <c r="F5167" s="35"/>
      <c r="G5167" s="34"/>
      <c r="H5167" s="32"/>
      <c r="I5167" s="35"/>
      <c r="J5167" s="34"/>
      <c r="K5167" s="32"/>
      <c r="L5167" s="33"/>
      <c r="M5167" s="32"/>
      <c r="O5167" s="24"/>
    </row>
    <row r="5168" spans="2:16" s="23" customFormat="1" ht="21" customHeight="1">
      <c r="B5168" s="39"/>
      <c r="C5168" s="40"/>
      <c r="D5168" s="37"/>
      <c r="E5168" s="36"/>
      <c r="F5168" s="35"/>
      <c r="G5168" s="34"/>
      <c r="H5168" s="32"/>
      <c r="I5168" s="35"/>
      <c r="J5168" s="34"/>
      <c r="K5168" s="32"/>
      <c r="L5168" s="33"/>
      <c r="M5168" s="32"/>
      <c r="O5168" s="24"/>
    </row>
    <row r="5169" spans="2:15" s="23" customFormat="1" ht="21" customHeight="1">
      <c r="B5169" s="39"/>
      <c r="C5169" s="40"/>
      <c r="D5169" s="37"/>
      <c r="E5169" s="36"/>
      <c r="F5169" s="35"/>
      <c r="G5169" s="34"/>
      <c r="H5169" s="32"/>
      <c r="I5169" s="35"/>
      <c r="J5169" s="34"/>
      <c r="K5169" s="32"/>
      <c r="L5169" s="33"/>
      <c r="M5169" s="32"/>
      <c r="O5169" s="24"/>
    </row>
    <row r="5170" spans="2:15" s="23" customFormat="1" ht="21" customHeight="1">
      <c r="B5170" s="39"/>
      <c r="C5170" s="40"/>
      <c r="D5170" s="37"/>
      <c r="E5170" s="36"/>
      <c r="F5170" s="35"/>
      <c r="G5170" s="34"/>
      <c r="H5170" s="32"/>
      <c r="I5170" s="35"/>
      <c r="J5170" s="34"/>
      <c r="K5170" s="32"/>
      <c r="L5170" s="33"/>
      <c r="M5170" s="32"/>
      <c r="O5170" s="24"/>
    </row>
    <row r="5171" spans="2:15" s="23" customFormat="1" ht="21" customHeight="1">
      <c r="B5171" s="39"/>
      <c r="C5171" s="40"/>
      <c r="D5171" s="37"/>
      <c r="E5171" s="36"/>
      <c r="F5171" s="35"/>
      <c r="G5171" s="34"/>
      <c r="H5171" s="32"/>
      <c r="I5171" s="35"/>
      <c r="J5171" s="34"/>
      <c r="K5171" s="32"/>
      <c r="L5171" s="33"/>
      <c r="M5171" s="32"/>
      <c r="O5171" s="24"/>
    </row>
    <row r="5172" spans="2:15" s="23" customFormat="1" ht="21" customHeight="1">
      <c r="B5172" s="39"/>
      <c r="C5172" s="40"/>
      <c r="D5172" s="37"/>
      <c r="E5172" s="36"/>
      <c r="F5172" s="35"/>
      <c r="G5172" s="34"/>
      <c r="H5172" s="32"/>
      <c r="I5172" s="35"/>
      <c r="J5172" s="34"/>
      <c r="K5172" s="32"/>
      <c r="L5172" s="33"/>
      <c r="M5172" s="32"/>
      <c r="O5172" s="24"/>
    </row>
    <row r="5173" spans="2:15" s="23" customFormat="1" ht="21" customHeight="1">
      <c r="B5173" s="39"/>
      <c r="C5173" s="40"/>
      <c r="D5173" s="37"/>
      <c r="E5173" s="36"/>
      <c r="F5173" s="35"/>
      <c r="G5173" s="34"/>
      <c r="H5173" s="32"/>
      <c r="I5173" s="35"/>
      <c r="J5173" s="34"/>
      <c r="K5173" s="32"/>
      <c r="L5173" s="33"/>
      <c r="M5173" s="32"/>
      <c r="O5173" s="24"/>
    </row>
    <row r="5174" spans="2:15" s="23" customFormat="1" ht="21" customHeight="1">
      <c r="B5174" s="39"/>
      <c r="C5174" s="40"/>
      <c r="D5174" s="37"/>
      <c r="E5174" s="36"/>
      <c r="F5174" s="35"/>
      <c r="G5174" s="34"/>
      <c r="H5174" s="32"/>
      <c r="I5174" s="35"/>
      <c r="J5174" s="34"/>
      <c r="K5174" s="32"/>
      <c r="L5174" s="33"/>
      <c r="M5174" s="32"/>
      <c r="O5174" s="24"/>
    </row>
    <row r="5175" spans="2:15" s="23" customFormat="1" ht="21" customHeight="1">
      <c r="B5175" s="39"/>
      <c r="C5175" s="40"/>
      <c r="D5175" s="37"/>
      <c r="E5175" s="36"/>
      <c r="F5175" s="35"/>
      <c r="G5175" s="34"/>
      <c r="H5175" s="32"/>
      <c r="I5175" s="35"/>
      <c r="J5175" s="34"/>
      <c r="K5175" s="32"/>
      <c r="L5175" s="33"/>
      <c r="M5175" s="32"/>
      <c r="O5175" s="24"/>
    </row>
    <row r="5176" spans="2:15" s="23" customFormat="1" ht="21" customHeight="1">
      <c r="B5176" s="39"/>
      <c r="C5176" s="40"/>
      <c r="D5176" s="37"/>
      <c r="E5176" s="36"/>
      <c r="F5176" s="35"/>
      <c r="G5176" s="34"/>
      <c r="H5176" s="32"/>
      <c r="I5176" s="35"/>
      <c r="J5176" s="34"/>
      <c r="K5176" s="32"/>
      <c r="L5176" s="33"/>
      <c r="M5176" s="32"/>
      <c r="O5176" s="24"/>
    </row>
    <row r="5177" spans="2:15" s="23" customFormat="1" ht="21" customHeight="1">
      <c r="B5177" s="39"/>
      <c r="C5177" s="40"/>
      <c r="D5177" s="37"/>
      <c r="E5177" s="36"/>
      <c r="F5177" s="35"/>
      <c r="G5177" s="34"/>
      <c r="H5177" s="32"/>
      <c r="I5177" s="35"/>
      <c r="J5177" s="34"/>
      <c r="K5177" s="32"/>
      <c r="L5177" s="33"/>
      <c r="M5177" s="32"/>
      <c r="O5177" s="24"/>
    </row>
    <row r="5178" spans="2:15" s="23" customFormat="1" ht="21" customHeight="1">
      <c r="B5178" s="39"/>
      <c r="C5178" s="38"/>
      <c r="D5178" s="37"/>
      <c r="E5178" s="36"/>
      <c r="F5178" s="35"/>
      <c r="G5178" s="34"/>
      <c r="H5178" s="32"/>
      <c r="I5178" s="35"/>
      <c r="J5178" s="34"/>
      <c r="K5178" s="32"/>
      <c r="L5178" s="33"/>
      <c r="M5178" s="32"/>
      <c r="O5178" s="24"/>
    </row>
    <row r="5179" spans="2:15" s="23" customFormat="1" ht="21" customHeight="1">
      <c r="B5179" s="39"/>
      <c r="C5179" s="38"/>
      <c r="D5179" s="37"/>
      <c r="E5179" s="36"/>
      <c r="F5179" s="35"/>
      <c r="G5179" s="34"/>
      <c r="H5179" s="32"/>
      <c r="I5179" s="35"/>
      <c r="J5179" s="34"/>
      <c r="K5179" s="32"/>
      <c r="L5179" s="33"/>
      <c r="M5179" s="32"/>
      <c r="O5179" s="24"/>
    </row>
    <row r="5180" spans="2:15" s="23" customFormat="1" ht="21" customHeight="1">
      <c r="B5180" s="39"/>
      <c r="C5180" s="38"/>
      <c r="D5180" s="37"/>
      <c r="E5180" s="36"/>
      <c r="F5180" s="35"/>
      <c r="G5180" s="34"/>
      <c r="H5180" s="32"/>
      <c r="I5180" s="35"/>
      <c r="J5180" s="34"/>
      <c r="K5180" s="32"/>
      <c r="L5180" s="33"/>
      <c r="M5180" s="32"/>
      <c r="O5180" s="24"/>
    </row>
    <row r="5181" spans="2:15" s="23" customFormat="1" ht="21" customHeight="1">
      <c r="B5181" s="39"/>
      <c r="C5181" s="38"/>
      <c r="D5181" s="37"/>
      <c r="E5181" s="36"/>
      <c r="F5181" s="35"/>
      <c r="G5181" s="34"/>
      <c r="H5181" s="32"/>
      <c r="I5181" s="35"/>
      <c r="J5181" s="34"/>
      <c r="K5181" s="32"/>
      <c r="L5181" s="33"/>
      <c r="M5181" s="32"/>
      <c r="O5181" s="24"/>
    </row>
    <row r="5182" spans="2:15" s="23" customFormat="1" ht="21" customHeight="1">
      <c r="B5182" s="31"/>
      <c r="C5182" s="30"/>
      <c r="D5182" s="29"/>
      <c r="E5182" s="28"/>
      <c r="F5182" s="26"/>
      <c r="G5182" s="27"/>
      <c r="H5182" s="25"/>
      <c r="I5182" s="26"/>
      <c r="J5182" s="27"/>
      <c r="K5182" s="25"/>
      <c r="L5182" s="26"/>
      <c r="M5182" s="25"/>
      <c r="O5182" s="24"/>
    </row>
    <row r="5183" spans="2:15" s="23" customFormat="1" ht="21" customHeight="1">
      <c r="B5183" s="31"/>
      <c r="C5183" s="30"/>
      <c r="D5183" s="29"/>
      <c r="E5183" s="28"/>
      <c r="F5183" s="26"/>
      <c r="G5183" s="27"/>
      <c r="H5183" s="25"/>
      <c r="I5183" s="26"/>
      <c r="J5183" s="27"/>
      <c r="K5183" s="25"/>
      <c r="L5183" s="26"/>
      <c r="M5183" s="25"/>
      <c r="O5183" s="24"/>
    </row>
    <row r="5184" spans="2:15" ht="21" customHeight="1">
      <c r="F5184" s="20"/>
      <c r="G5184" s="21"/>
      <c r="H5184" s="22"/>
      <c r="I5184" s="20"/>
      <c r="J5184" s="21"/>
      <c r="K5184" s="21"/>
      <c r="L5184" s="20"/>
      <c r="M5184" s="19"/>
    </row>
    <row r="5185" spans="2:16" ht="21" customHeight="1">
      <c r="B5185" s="58"/>
      <c r="C5185" s="58"/>
      <c r="D5185" s="58"/>
      <c r="E5185" s="58"/>
      <c r="F5185" s="58"/>
      <c r="G5185" s="57"/>
      <c r="H5185" s="56"/>
      <c r="I5185" s="55"/>
      <c r="J5185" s="55"/>
      <c r="K5185" s="55"/>
      <c r="L5185" s="55"/>
      <c r="M5185" s="55"/>
      <c r="O5185" s="511"/>
      <c r="P5185" s="511"/>
    </row>
    <row r="5186" spans="2:16" ht="21" customHeight="1">
      <c r="B5186" s="54"/>
      <c r="C5186" s="53"/>
      <c r="D5186" s="53"/>
      <c r="E5186" s="53"/>
      <c r="F5186" s="53"/>
      <c r="G5186" s="21"/>
      <c r="H5186" s="22"/>
      <c r="I5186" s="20"/>
      <c r="J5186" s="21"/>
      <c r="K5186" s="21"/>
      <c r="L5186" s="52"/>
      <c r="M5186" s="51"/>
    </row>
    <row r="5187" spans="2:16" ht="21" customHeight="1">
      <c r="F5187" s="20"/>
      <c r="G5187" s="21"/>
      <c r="H5187" s="22"/>
      <c r="I5187" s="20"/>
      <c r="J5187" s="21"/>
      <c r="K5187" s="21"/>
      <c r="L5187" s="20"/>
      <c r="M5187" s="50"/>
    </row>
    <row r="5188" spans="2:16" s="23" customFormat="1" ht="21" customHeight="1">
      <c r="C5188" s="49"/>
      <c r="D5188" s="49"/>
      <c r="E5188" s="44"/>
      <c r="F5188" s="41"/>
      <c r="G5188" s="41"/>
      <c r="H5188" s="41"/>
      <c r="I5188" s="41"/>
      <c r="J5188" s="48"/>
      <c r="K5188" s="41"/>
      <c r="L5188" s="48"/>
      <c r="M5188" s="47"/>
      <c r="O5188" s="24"/>
    </row>
    <row r="5189" spans="2:16" s="23" customFormat="1" ht="21" customHeight="1">
      <c r="B5189" s="46"/>
      <c r="C5189" s="45"/>
      <c r="D5189" s="45"/>
      <c r="E5189" s="44"/>
      <c r="F5189" s="42"/>
      <c r="G5189" s="41"/>
      <c r="H5189" s="43"/>
      <c r="I5189" s="42"/>
      <c r="J5189" s="41"/>
      <c r="K5189" s="41"/>
      <c r="L5189" s="42"/>
      <c r="M5189" s="41"/>
      <c r="O5189" s="24"/>
    </row>
    <row r="5190" spans="2:16" s="23" customFormat="1" ht="21" customHeight="1">
      <c r="B5190" s="39"/>
      <c r="C5190" s="40"/>
      <c r="D5190" s="37"/>
      <c r="E5190" s="36"/>
      <c r="F5190" s="35"/>
      <c r="G5190" s="34"/>
      <c r="H5190" s="32"/>
      <c r="I5190" s="35"/>
      <c r="J5190" s="34"/>
      <c r="K5190" s="32"/>
      <c r="L5190" s="33"/>
      <c r="M5190" s="32"/>
      <c r="O5190" s="24"/>
    </row>
    <row r="5191" spans="2:16" s="23" customFormat="1" ht="21" customHeight="1">
      <c r="B5191" s="39"/>
      <c r="C5191" s="40"/>
      <c r="D5191" s="37"/>
      <c r="E5191" s="36"/>
      <c r="F5191" s="35"/>
      <c r="G5191" s="34"/>
      <c r="H5191" s="32"/>
      <c r="I5191" s="35"/>
      <c r="J5191" s="34"/>
      <c r="K5191" s="32"/>
      <c r="L5191" s="33"/>
      <c r="M5191" s="32"/>
      <c r="O5191" s="24"/>
    </row>
    <row r="5192" spans="2:16" s="23" customFormat="1" ht="21" customHeight="1">
      <c r="B5192" s="39"/>
      <c r="C5192" s="40"/>
      <c r="D5192" s="37"/>
      <c r="E5192" s="36"/>
      <c r="F5192" s="35"/>
      <c r="G5192" s="34"/>
      <c r="H5192" s="32"/>
      <c r="I5192" s="35"/>
      <c r="J5192" s="34"/>
      <c r="K5192" s="32"/>
      <c r="L5192" s="33"/>
      <c r="M5192" s="32"/>
      <c r="O5192" s="24"/>
    </row>
    <row r="5193" spans="2:16" s="23" customFormat="1" ht="21" customHeight="1">
      <c r="B5193" s="39"/>
      <c r="C5193" s="40"/>
      <c r="D5193" s="37"/>
      <c r="E5193" s="36"/>
      <c r="F5193" s="35"/>
      <c r="G5193" s="34"/>
      <c r="H5193" s="32"/>
      <c r="I5193" s="35"/>
      <c r="J5193" s="34"/>
      <c r="K5193" s="32"/>
      <c r="L5193" s="33"/>
      <c r="M5193" s="32"/>
      <c r="O5193" s="24"/>
    </row>
    <row r="5194" spans="2:16" s="23" customFormat="1" ht="21" customHeight="1">
      <c r="B5194" s="39"/>
      <c r="C5194" s="40"/>
      <c r="D5194" s="37"/>
      <c r="E5194" s="36"/>
      <c r="F5194" s="35"/>
      <c r="G5194" s="34"/>
      <c r="H5194" s="32"/>
      <c r="I5194" s="35"/>
      <c r="J5194" s="34"/>
      <c r="K5194" s="32"/>
      <c r="L5194" s="33"/>
      <c r="M5194" s="32"/>
      <c r="O5194" s="24"/>
    </row>
    <row r="5195" spans="2:16" s="23" customFormat="1" ht="21" customHeight="1">
      <c r="B5195" s="39"/>
      <c r="C5195" s="40"/>
      <c r="D5195" s="37"/>
      <c r="E5195" s="36"/>
      <c r="F5195" s="35"/>
      <c r="G5195" s="34"/>
      <c r="H5195" s="32"/>
      <c r="I5195" s="35"/>
      <c r="J5195" s="34"/>
      <c r="K5195" s="32"/>
      <c r="L5195" s="33"/>
      <c r="M5195" s="32"/>
      <c r="O5195" s="24"/>
    </row>
    <row r="5196" spans="2:16" s="23" customFormat="1" ht="21" customHeight="1">
      <c r="B5196" s="39"/>
      <c r="C5196" s="40"/>
      <c r="D5196" s="37"/>
      <c r="E5196" s="36"/>
      <c r="F5196" s="35"/>
      <c r="G5196" s="34"/>
      <c r="H5196" s="32"/>
      <c r="I5196" s="35"/>
      <c r="J5196" s="34"/>
      <c r="K5196" s="32"/>
      <c r="L5196" s="33"/>
      <c r="M5196" s="32"/>
      <c r="O5196" s="24"/>
    </row>
    <row r="5197" spans="2:16" s="23" customFormat="1" ht="21" customHeight="1">
      <c r="B5197" s="39"/>
      <c r="C5197" s="40"/>
      <c r="D5197" s="37"/>
      <c r="E5197" s="36"/>
      <c r="F5197" s="35"/>
      <c r="G5197" s="34"/>
      <c r="H5197" s="32"/>
      <c r="I5197" s="35"/>
      <c r="J5197" s="34"/>
      <c r="K5197" s="32"/>
      <c r="L5197" s="33"/>
      <c r="M5197" s="32"/>
      <c r="O5197" s="24"/>
    </row>
    <row r="5198" spans="2:16" s="23" customFormat="1" ht="21" customHeight="1">
      <c r="B5198" s="39"/>
      <c r="C5198" s="40"/>
      <c r="D5198" s="37"/>
      <c r="E5198" s="36"/>
      <c r="F5198" s="35"/>
      <c r="G5198" s="34"/>
      <c r="H5198" s="32"/>
      <c r="I5198" s="35"/>
      <c r="J5198" s="34"/>
      <c r="K5198" s="32"/>
      <c r="L5198" s="33"/>
      <c r="M5198" s="32"/>
      <c r="O5198" s="24"/>
    </row>
    <row r="5199" spans="2:16" s="23" customFormat="1" ht="21" customHeight="1">
      <c r="B5199" s="39"/>
      <c r="C5199" s="40"/>
      <c r="D5199" s="37"/>
      <c r="E5199" s="36"/>
      <c r="F5199" s="35"/>
      <c r="G5199" s="34"/>
      <c r="H5199" s="32"/>
      <c r="I5199" s="35"/>
      <c r="J5199" s="34"/>
      <c r="K5199" s="32"/>
      <c r="L5199" s="33"/>
      <c r="M5199" s="32"/>
      <c r="O5199" s="24"/>
    </row>
    <row r="5200" spans="2:16" s="23" customFormat="1" ht="21" customHeight="1">
      <c r="B5200" s="39"/>
      <c r="C5200" s="40"/>
      <c r="D5200" s="37"/>
      <c r="E5200" s="36"/>
      <c r="F5200" s="35"/>
      <c r="G5200" s="34"/>
      <c r="H5200" s="32"/>
      <c r="I5200" s="35"/>
      <c r="J5200" s="34"/>
      <c r="K5200" s="32"/>
      <c r="L5200" s="33"/>
      <c r="M5200" s="32"/>
      <c r="O5200" s="24"/>
    </row>
    <row r="5201" spans="2:16" s="23" customFormat="1" ht="21" customHeight="1">
      <c r="B5201" s="39"/>
      <c r="C5201" s="40"/>
      <c r="D5201" s="37"/>
      <c r="E5201" s="36"/>
      <c r="F5201" s="35"/>
      <c r="G5201" s="34"/>
      <c r="H5201" s="32"/>
      <c r="I5201" s="35"/>
      <c r="J5201" s="34"/>
      <c r="K5201" s="32"/>
      <c r="L5201" s="33"/>
      <c r="M5201" s="32"/>
      <c r="O5201" s="24"/>
    </row>
    <row r="5202" spans="2:16" s="23" customFormat="1" ht="21" customHeight="1">
      <c r="B5202" s="39"/>
      <c r="C5202" s="40"/>
      <c r="D5202" s="37"/>
      <c r="E5202" s="36"/>
      <c r="F5202" s="35"/>
      <c r="G5202" s="34"/>
      <c r="H5202" s="32"/>
      <c r="I5202" s="35"/>
      <c r="J5202" s="34"/>
      <c r="K5202" s="32"/>
      <c r="L5202" s="33"/>
      <c r="M5202" s="32"/>
      <c r="O5202" s="24"/>
    </row>
    <row r="5203" spans="2:16" s="23" customFormat="1" ht="21" customHeight="1">
      <c r="B5203" s="39"/>
      <c r="C5203" s="40"/>
      <c r="D5203" s="37"/>
      <c r="E5203" s="36"/>
      <c r="F5203" s="35"/>
      <c r="G5203" s="34"/>
      <c r="H5203" s="32"/>
      <c r="I5203" s="35"/>
      <c r="J5203" s="34"/>
      <c r="K5203" s="32"/>
      <c r="L5203" s="33"/>
      <c r="M5203" s="32"/>
      <c r="O5203" s="24"/>
    </row>
    <row r="5204" spans="2:16" s="23" customFormat="1" ht="21" customHeight="1">
      <c r="B5204" s="39"/>
      <c r="C5204" s="40"/>
      <c r="D5204" s="37"/>
      <c r="E5204" s="36"/>
      <c r="F5204" s="35"/>
      <c r="G5204" s="34"/>
      <c r="H5204" s="32"/>
      <c r="I5204" s="35"/>
      <c r="J5204" s="34"/>
      <c r="K5204" s="32"/>
      <c r="L5204" s="33"/>
      <c r="M5204" s="32"/>
      <c r="O5204" s="24"/>
    </row>
    <row r="5205" spans="2:16" s="23" customFormat="1" ht="21" customHeight="1">
      <c r="B5205" s="39"/>
      <c r="C5205" s="38"/>
      <c r="D5205" s="37"/>
      <c r="E5205" s="36"/>
      <c r="F5205" s="35"/>
      <c r="G5205" s="34"/>
      <c r="H5205" s="32"/>
      <c r="I5205" s="35"/>
      <c r="J5205" s="34"/>
      <c r="K5205" s="32"/>
      <c r="L5205" s="33"/>
      <c r="M5205" s="32"/>
      <c r="O5205" s="24"/>
    </row>
    <row r="5206" spans="2:16" s="23" customFormat="1" ht="21" customHeight="1">
      <c r="B5206" s="39"/>
      <c r="C5206" s="38"/>
      <c r="D5206" s="37"/>
      <c r="E5206" s="36"/>
      <c r="F5206" s="35"/>
      <c r="G5206" s="34"/>
      <c r="H5206" s="32"/>
      <c r="I5206" s="35"/>
      <c r="J5206" s="34"/>
      <c r="K5206" s="32"/>
      <c r="L5206" s="33"/>
      <c r="M5206" s="32"/>
      <c r="O5206" s="24"/>
    </row>
    <row r="5207" spans="2:16" s="23" customFormat="1" ht="21" customHeight="1">
      <c r="B5207" s="39"/>
      <c r="C5207" s="38"/>
      <c r="D5207" s="37"/>
      <c r="E5207" s="36"/>
      <c r="F5207" s="35"/>
      <c r="G5207" s="34"/>
      <c r="H5207" s="32"/>
      <c r="I5207" s="35"/>
      <c r="J5207" s="34"/>
      <c r="K5207" s="32"/>
      <c r="L5207" s="33"/>
      <c r="M5207" s="32"/>
      <c r="O5207" s="24"/>
    </row>
    <row r="5208" spans="2:16" s="23" customFormat="1" ht="21" customHeight="1">
      <c r="B5208" s="39"/>
      <c r="C5208" s="38"/>
      <c r="D5208" s="37"/>
      <c r="E5208" s="36"/>
      <c r="F5208" s="35"/>
      <c r="G5208" s="34"/>
      <c r="H5208" s="32"/>
      <c r="I5208" s="35"/>
      <c r="J5208" s="34"/>
      <c r="K5208" s="32"/>
      <c r="L5208" s="33"/>
      <c r="M5208" s="32"/>
      <c r="O5208" s="24"/>
    </row>
    <row r="5209" spans="2:16" s="23" customFormat="1" ht="21" customHeight="1">
      <c r="B5209" s="31"/>
      <c r="C5209" s="30"/>
      <c r="D5209" s="29"/>
      <c r="E5209" s="28"/>
      <c r="F5209" s="26"/>
      <c r="G5209" s="27"/>
      <c r="H5209" s="25"/>
      <c r="I5209" s="26"/>
      <c r="J5209" s="27"/>
      <c r="K5209" s="25"/>
      <c r="L5209" s="26"/>
      <c r="M5209" s="25"/>
      <c r="O5209" s="24"/>
    </row>
    <row r="5210" spans="2:16" s="23" customFormat="1" ht="21" customHeight="1">
      <c r="B5210" s="31"/>
      <c r="C5210" s="30"/>
      <c r="D5210" s="29"/>
      <c r="E5210" s="28"/>
      <c r="F5210" s="26"/>
      <c r="G5210" s="27"/>
      <c r="H5210" s="25"/>
      <c r="I5210" s="26"/>
      <c r="J5210" s="27"/>
      <c r="K5210" s="25"/>
      <c r="L5210" s="26"/>
      <c r="M5210" s="25"/>
      <c r="O5210" s="24"/>
    </row>
    <row r="5211" spans="2:16" ht="21" customHeight="1">
      <c r="F5211" s="20"/>
      <c r="G5211" s="21"/>
      <c r="H5211" s="22"/>
      <c r="I5211" s="20"/>
      <c r="J5211" s="21"/>
      <c r="K5211" s="21"/>
      <c r="L5211" s="20"/>
      <c r="M5211" s="19"/>
    </row>
    <row r="5212" spans="2:16" ht="21" customHeight="1">
      <c r="B5212" s="58"/>
      <c r="C5212" s="58"/>
      <c r="D5212" s="58"/>
      <c r="E5212" s="58"/>
      <c r="F5212" s="58"/>
      <c r="G5212" s="57"/>
      <c r="H5212" s="56"/>
      <c r="I5212" s="55"/>
      <c r="J5212" s="55"/>
      <c r="K5212" s="55"/>
      <c r="L5212" s="55"/>
      <c r="M5212" s="55"/>
      <c r="O5212" s="511"/>
      <c r="P5212" s="511"/>
    </row>
    <row r="5213" spans="2:16" ht="21" customHeight="1">
      <c r="B5213" s="54"/>
      <c r="C5213" s="53"/>
      <c r="D5213" s="53"/>
      <c r="E5213" s="53"/>
      <c r="F5213" s="53"/>
      <c r="G5213" s="21"/>
      <c r="H5213" s="22"/>
      <c r="I5213" s="20"/>
      <c r="J5213" s="21"/>
      <c r="K5213" s="21"/>
      <c r="L5213" s="52"/>
      <c r="M5213" s="51"/>
    </row>
    <row r="5214" spans="2:16" ht="21" customHeight="1">
      <c r="F5214" s="20"/>
      <c r="G5214" s="21"/>
      <c r="H5214" s="22"/>
      <c r="I5214" s="20"/>
      <c r="J5214" s="21"/>
      <c r="K5214" s="21"/>
      <c r="L5214" s="20"/>
      <c r="M5214" s="50"/>
    </row>
    <row r="5215" spans="2:16" s="23" customFormat="1" ht="21" customHeight="1">
      <c r="C5215" s="49"/>
      <c r="D5215" s="49"/>
      <c r="E5215" s="44"/>
      <c r="F5215" s="41"/>
      <c r="G5215" s="41"/>
      <c r="H5215" s="41"/>
      <c r="I5215" s="41"/>
      <c r="J5215" s="48"/>
      <c r="K5215" s="41"/>
      <c r="L5215" s="48"/>
      <c r="M5215" s="47"/>
      <c r="O5215" s="24"/>
    </row>
    <row r="5216" spans="2:16" s="23" customFormat="1" ht="21" customHeight="1">
      <c r="B5216" s="46"/>
      <c r="C5216" s="45"/>
      <c r="D5216" s="45"/>
      <c r="E5216" s="44"/>
      <c r="F5216" s="42"/>
      <c r="G5216" s="41"/>
      <c r="H5216" s="43"/>
      <c r="I5216" s="42"/>
      <c r="J5216" s="41"/>
      <c r="K5216" s="41"/>
      <c r="L5216" s="42"/>
      <c r="M5216" s="41"/>
      <c r="O5216" s="24"/>
    </row>
    <row r="5217" spans="2:15" s="23" customFormat="1" ht="21" customHeight="1">
      <c r="B5217" s="39"/>
      <c r="C5217" s="40"/>
      <c r="D5217" s="37"/>
      <c r="E5217" s="36"/>
      <c r="F5217" s="35"/>
      <c r="G5217" s="34"/>
      <c r="H5217" s="32"/>
      <c r="I5217" s="35"/>
      <c r="J5217" s="34"/>
      <c r="K5217" s="32"/>
      <c r="L5217" s="33"/>
      <c r="M5217" s="32"/>
      <c r="O5217" s="24"/>
    </row>
    <row r="5218" spans="2:15" s="23" customFormat="1" ht="21" customHeight="1">
      <c r="B5218" s="39"/>
      <c r="C5218" s="40"/>
      <c r="D5218" s="37"/>
      <c r="E5218" s="36"/>
      <c r="F5218" s="35"/>
      <c r="G5218" s="34"/>
      <c r="H5218" s="32"/>
      <c r="I5218" s="35"/>
      <c r="J5218" s="34"/>
      <c r="K5218" s="32"/>
      <c r="L5218" s="33"/>
      <c r="M5218" s="32"/>
      <c r="O5218" s="24"/>
    </row>
    <row r="5219" spans="2:15" s="23" customFormat="1" ht="21" customHeight="1">
      <c r="B5219" s="39"/>
      <c r="C5219" s="40"/>
      <c r="D5219" s="37"/>
      <c r="E5219" s="36"/>
      <c r="F5219" s="35"/>
      <c r="G5219" s="34"/>
      <c r="H5219" s="32"/>
      <c r="I5219" s="35"/>
      <c r="J5219" s="34"/>
      <c r="K5219" s="32"/>
      <c r="L5219" s="33"/>
      <c r="M5219" s="32"/>
      <c r="O5219" s="24"/>
    </row>
    <row r="5220" spans="2:15" s="23" customFormat="1" ht="21" customHeight="1">
      <c r="B5220" s="39"/>
      <c r="C5220" s="40"/>
      <c r="D5220" s="37"/>
      <c r="E5220" s="36"/>
      <c r="F5220" s="35"/>
      <c r="G5220" s="34"/>
      <c r="H5220" s="32"/>
      <c r="I5220" s="35"/>
      <c r="J5220" s="34"/>
      <c r="K5220" s="32"/>
      <c r="L5220" s="33"/>
      <c r="M5220" s="32"/>
      <c r="O5220" s="24"/>
    </row>
    <row r="5221" spans="2:15" s="23" customFormat="1" ht="21" customHeight="1">
      <c r="B5221" s="39"/>
      <c r="C5221" s="40"/>
      <c r="D5221" s="37"/>
      <c r="E5221" s="36"/>
      <c r="F5221" s="35"/>
      <c r="G5221" s="34"/>
      <c r="H5221" s="32"/>
      <c r="I5221" s="35"/>
      <c r="J5221" s="34"/>
      <c r="K5221" s="32"/>
      <c r="L5221" s="33"/>
      <c r="M5221" s="32"/>
      <c r="O5221" s="24"/>
    </row>
    <row r="5222" spans="2:15" s="23" customFormat="1" ht="21" customHeight="1">
      <c r="B5222" s="39"/>
      <c r="C5222" s="40"/>
      <c r="D5222" s="37"/>
      <c r="E5222" s="36"/>
      <c r="F5222" s="35"/>
      <c r="G5222" s="34"/>
      <c r="H5222" s="32"/>
      <c r="I5222" s="35"/>
      <c r="J5222" s="34"/>
      <c r="K5222" s="32"/>
      <c r="L5222" s="33"/>
      <c r="M5222" s="32"/>
      <c r="O5222" s="24"/>
    </row>
    <row r="5223" spans="2:15" s="23" customFormat="1" ht="21" customHeight="1">
      <c r="B5223" s="39"/>
      <c r="C5223" s="40"/>
      <c r="D5223" s="37"/>
      <c r="E5223" s="36"/>
      <c r="F5223" s="35"/>
      <c r="G5223" s="34"/>
      <c r="H5223" s="32"/>
      <c r="I5223" s="35"/>
      <c r="J5223" s="34"/>
      <c r="K5223" s="32"/>
      <c r="L5223" s="33"/>
      <c r="M5223" s="32"/>
      <c r="O5223" s="24"/>
    </row>
    <row r="5224" spans="2:15" s="23" customFormat="1" ht="21" customHeight="1">
      <c r="B5224" s="39"/>
      <c r="C5224" s="40"/>
      <c r="D5224" s="37"/>
      <c r="E5224" s="36"/>
      <c r="F5224" s="35"/>
      <c r="G5224" s="34"/>
      <c r="H5224" s="32"/>
      <c r="I5224" s="35"/>
      <c r="J5224" s="34"/>
      <c r="K5224" s="32"/>
      <c r="L5224" s="33"/>
      <c r="M5224" s="32"/>
      <c r="O5224" s="24"/>
    </row>
    <row r="5225" spans="2:15" s="23" customFormat="1" ht="21" customHeight="1">
      <c r="B5225" s="39"/>
      <c r="C5225" s="40"/>
      <c r="D5225" s="37"/>
      <c r="E5225" s="36"/>
      <c r="F5225" s="35"/>
      <c r="G5225" s="34"/>
      <c r="H5225" s="32"/>
      <c r="I5225" s="35"/>
      <c r="J5225" s="34"/>
      <c r="K5225" s="32"/>
      <c r="L5225" s="33"/>
      <c r="M5225" s="32"/>
      <c r="O5225" s="24"/>
    </row>
    <row r="5226" spans="2:15" s="23" customFormat="1" ht="21" customHeight="1">
      <c r="B5226" s="39"/>
      <c r="C5226" s="40"/>
      <c r="D5226" s="37"/>
      <c r="E5226" s="36"/>
      <c r="F5226" s="35"/>
      <c r="G5226" s="34"/>
      <c r="H5226" s="32"/>
      <c r="I5226" s="35"/>
      <c r="J5226" s="34"/>
      <c r="K5226" s="32"/>
      <c r="L5226" s="33"/>
      <c r="M5226" s="32"/>
      <c r="O5226" s="24"/>
    </row>
    <row r="5227" spans="2:15" s="23" customFormat="1" ht="21" customHeight="1">
      <c r="B5227" s="39"/>
      <c r="C5227" s="40"/>
      <c r="D5227" s="37"/>
      <c r="E5227" s="36"/>
      <c r="F5227" s="35"/>
      <c r="G5227" s="34"/>
      <c r="H5227" s="32"/>
      <c r="I5227" s="35"/>
      <c r="J5227" s="34"/>
      <c r="K5227" s="32"/>
      <c r="L5227" s="33"/>
      <c r="M5227" s="32"/>
      <c r="O5227" s="24"/>
    </row>
    <row r="5228" spans="2:15" s="23" customFormat="1" ht="21" customHeight="1">
      <c r="B5228" s="39"/>
      <c r="C5228" s="40"/>
      <c r="D5228" s="37"/>
      <c r="E5228" s="36"/>
      <c r="F5228" s="35"/>
      <c r="G5228" s="34"/>
      <c r="H5228" s="32"/>
      <c r="I5228" s="35"/>
      <c r="J5228" s="34"/>
      <c r="K5228" s="32"/>
      <c r="L5228" s="33"/>
      <c r="M5228" s="32"/>
      <c r="O5228" s="24"/>
    </row>
    <row r="5229" spans="2:15" s="23" customFormat="1" ht="21" customHeight="1">
      <c r="B5229" s="39"/>
      <c r="C5229" s="40"/>
      <c r="D5229" s="37"/>
      <c r="E5229" s="36"/>
      <c r="F5229" s="35"/>
      <c r="G5229" s="34"/>
      <c r="H5229" s="32"/>
      <c r="I5229" s="35"/>
      <c r="J5229" s="34"/>
      <c r="K5229" s="32"/>
      <c r="L5229" s="33"/>
      <c r="M5229" s="32"/>
      <c r="O5229" s="24"/>
    </row>
    <row r="5230" spans="2:15" s="23" customFormat="1" ht="21" customHeight="1">
      <c r="B5230" s="39"/>
      <c r="C5230" s="40"/>
      <c r="D5230" s="37"/>
      <c r="E5230" s="36"/>
      <c r="F5230" s="35"/>
      <c r="G5230" s="34"/>
      <c r="H5230" s="32"/>
      <c r="I5230" s="35"/>
      <c r="J5230" s="34"/>
      <c r="K5230" s="32"/>
      <c r="L5230" s="33"/>
      <c r="M5230" s="32"/>
      <c r="O5230" s="24"/>
    </row>
    <row r="5231" spans="2:15" s="23" customFormat="1" ht="21" customHeight="1">
      <c r="B5231" s="39"/>
      <c r="C5231" s="40"/>
      <c r="D5231" s="37"/>
      <c r="E5231" s="36"/>
      <c r="F5231" s="35"/>
      <c r="G5231" s="34"/>
      <c r="H5231" s="32"/>
      <c r="I5231" s="35"/>
      <c r="J5231" s="34"/>
      <c r="K5231" s="32"/>
      <c r="L5231" s="33"/>
      <c r="M5231" s="32"/>
      <c r="O5231" s="24"/>
    </row>
    <row r="5232" spans="2:15" s="23" customFormat="1" ht="21" customHeight="1">
      <c r="B5232" s="39"/>
      <c r="C5232" s="38"/>
      <c r="D5232" s="37"/>
      <c r="E5232" s="36"/>
      <c r="F5232" s="35"/>
      <c r="G5232" s="34"/>
      <c r="H5232" s="32"/>
      <c r="I5232" s="35"/>
      <c r="J5232" s="34"/>
      <c r="K5232" s="32"/>
      <c r="L5232" s="33"/>
      <c r="M5232" s="32"/>
      <c r="O5232" s="24"/>
    </row>
    <row r="5233" spans="2:16" s="23" customFormat="1" ht="21" customHeight="1">
      <c r="B5233" s="39"/>
      <c r="C5233" s="38"/>
      <c r="D5233" s="37"/>
      <c r="E5233" s="36"/>
      <c r="F5233" s="35"/>
      <c r="G5233" s="34"/>
      <c r="H5233" s="32"/>
      <c r="I5233" s="35"/>
      <c r="J5233" s="34"/>
      <c r="K5233" s="32"/>
      <c r="L5233" s="33"/>
      <c r="M5233" s="32"/>
      <c r="O5233" s="24"/>
    </row>
    <row r="5234" spans="2:16" s="23" customFormat="1" ht="21" customHeight="1">
      <c r="B5234" s="39"/>
      <c r="C5234" s="38"/>
      <c r="D5234" s="37"/>
      <c r="E5234" s="36"/>
      <c r="F5234" s="35"/>
      <c r="G5234" s="34"/>
      <c r="H5234" s="32"/>
      <c r="I5234" s="35"/>
      <c r="J5234" s="34"/>
      <c r="K5234" s="32"/>
      <c r="L5234" s="33"/>
      <c r="M5234" s="32"/>
      <c r="O5234" s="24"/>
    </row>
    <row r="5235" spans="2:16" s="23" customFormat="1" ht="21" customHeight="1">
      <c r="B5235" s="39"/>
      <c r="C5235" s="38"/>
      <c r="D5235" s="37"/>
      <c r="E5235" s="36"/>
      <c r="F5235" s="35"/>
      <c r="G5235" s="34"/>
      <c r="H5235" s="32"/>
      <c r="I5235" s="35"/>
      <c r="J5235" s="34"/>
      <c r="K5235" s="32"/>
      <c r="L5235" s="33"/>
      <c r="M5235" s="32"/>
      <c r="O5235" s="24"/>
    </row>
    <row r="5236" spans="2:16" s="23" customFormat="1" ht="21" customHeight="1">
      <c r="B5236" s="31"/>
      <c r="C5236" s="30"/>
      <c r="D5236" s="29"/>
      <c r="E5236" s="28"/>
      <c r="F5236" s="26"/>
      <c r="G5236" s="27"/>
      <c r="H5236" s="25"/>
      <c r="I5236" s="26"/>
      <c r="J5236" s="27"/>
      <c r="K5236" s="25"/>
      <c r="L5236" s="26"/>
      <c r="M5236" s="25"/>
      <c r="O5236" s="24"/>
    </row>
    <row r="5237" spans="2:16" s="23" customFormat="1" ht="21" customHeight="1">
      <c r="B5237" s="31"/>
      <c r="C5237" s="30"/>
      <c r="D5237" s="29"/>
      <c r="E5237" s="28"/>
      <c r="F5237" s="26"/>
      <c r="G5237" s="27"/>
      <c r="H5237" s="25"/>
      <c r="I5237" s="26"/>
      <c r="J5237" s="27"/>
      <c r="K5237" s="25"/>
      <c r="L5237" s="26"/>
      <c r="M5237" s="25"/>
      <c r="O5237" s="24"/>
    </row>
    <row r="5238" spans="2:16" ht="21" customHeight="1">
      <c r="F5238" s="20"/>
      <c r="G5238" s="21"/>
      <c r="H5238" s="22"/>
      <c r="I5238" s="20"/>
      <c r="J5238" s="21"/>
      <c r="K5238" s="21"/>
      <c r="L5238" s="20"/>
      <c r="M5238" s="19"/>
    </row>
    <row r="5239" spans="2:16" ht="21" customHeight="1">
      <c r="B5239" s="58"/>
      <c r="C5239" s="58"/>
      <c r="D5239" s="58"/>
      <c r="E5239" s="58"/>
      <c r="F5239" s="58"/>
      <c r="G5239" s="57"/>
      <c r="H5239" s="56"/>
      <c r="I5239" s="55"/>
      <c r="J5239" s="55"/>
      <c r="K5239" s="55"/>
      <c r="L5239" s="55"/>
      <c r="M5239" s="55"/>
      <c r="O5239" s="511"/>
      <c r="P5239" s="511"/>
    </row>
    <row r="5240" spans="2:16" ht="21" customHeight="1">
      <c r="B5240" s="54"/>
      <c r="C5240" s="53"/>
      <c r="D5240" s="53"/>
      <c r="E5240" s="53"/>
      <c r="F5240" s="53"/>
      <c r="G5240" s="21"/>
      <c r="H5240" s="22"/>
      <c r="I5240" s="20"/>
      <c r="J5240" s="21"/>
      <c r="K5240" s="21"/>
      <c r="L5240" s="52"/>
      <c r="M5240" s="51"/>
    </row>
    <row r="5241" spans="2:16" ht="21" customHeight="1">
      <c r="F5241" s="20"/>
      <c r="G5241" s="21"/>
      <c r="H5241" s="22"/>
      <c r="I5241" s="20"/>
      <c r="J5241" s="21"/>
      <c r="K5241" s="21"/>
      <c r="L5241" s="20"/>
      <c r="M5241" s="50"/>
    </row>
    <row r="5242" spans="2:16" s="23" customFormat="1" ht="21" customHeight="1">
      <c r="C5242" s="49"/>
      <c r="D5242" s="49"/>
      <c r="E5242" s="44"/>
      <c r="F5242" s="41"/>
      <c r="G5242" s="41"/>
      <c r="H5242" s="41"/>
      <c r="I5242" s="41"/>
      <c r="J5242" s="48"/>
      <c r="K5242" s="41"/>
      <c r="L5242" s="48"/>
      <c r="M5242" s="47"/>
      <c r="O5242" s="24"/>
    </row>
    <row r="5243" spans="2:16" s="23" customFormat="1" ht="21" customHeight="1">
      <c r="B5243" s="46"/>
      <c r="C5243" s="45"/>
      <c r="D5243" s="45"/>
      <c r="E5243" s="44"/>
      <c r="F5243" s="42"/>
      <c r="G5243" s="41"/>
      <c r="H5243" s="43"/>
      <c r="I5243" s="42"/>
      <c r="J5243" s="41"/>
      <c r="K5243" s="41"/>
      <c r="L5243" s="42"/>
      <c r="M5243" s="41"/>
      <c r="O5243" s="24"/>
    </row>
    <row r="5244" spans="2:16" s="23" customFormat="1" ht="21" customHeight="1">
      <c r="B5244" s="39"/>
      <c r="C5244" s="40"/>
      <c r="D5244" s="37"/>
      <c r="E5244" s="36"/>
      <c r="F5244" s="35"/>
      <c r="G5244" s="34"/>
      <c r="H5244" s="32"/>
      <c r="I5244" s="35"/>
      <c r="J5244" s="34"/>
      <c r="K5244" s="32"/>
      <c r="L5244" s="33"/>
      <c r="M5244" s="32"/>
      <c r="O5244" s="24"/>
    </row>
    <row r="5245" spans="2:16" s="23" customFormat="1" ht="21" customHeight="1">
      <c r="B5245" s="39"/>
      <c r="C5245" s="40"/>
      <c r="D5245" s="37"/>
      <c r="E5245" s="36"/>
      <c r="F5245" s="35"/>
      <c r="G5245" s="34"/>
      <c r="H5245" s="32"/>
      <c r="I5245" s="35"/>
      <c r="J5245" s="34"/>
      <c r="K5245" s="32"/>
      <c r="L5245" s="33"/>
      <c r="M5245" s="32"/>
      <c r="O5245" s="24"/>
    </row>
    <row r="5246" spans="2:16" s="23" customFormat="1" ht="21" customHeight="1">
      <c r="B5246" s="39"/>
      <c r="C5246" s="40"/>
      <c r="D5246" s="37"/>
      <c r="E5246" s="36"/>
      <c r="F5246" s="35"/>
      <c r="G5246" s="34"/>
      <c r="H5246" s="32"/>
      <c r="I5246" s="35"/>
      <c r="J5246" s="34"/>
      <c r="K5246" s="32"/>
      <c r="L5246" s="33"/>
      <c r="M5246" s="32"/>
      <c r="O5246" s="24"/>
    </row>
    <row r="5247" spans="2:16" s="23" customFormat="1" ht="21" customHeight="1">
      <c r="B5247" s="39"/>
      <c r="C5247" s="40"/>
      <c r="D5247" s="37"/>
      <c r="E5247" s="36"/>
      <c r="F5247" s="35"/>
      <c r="G5247" s="34"/>
      <c r="H5247" s="32"/>
      <c r="I5247" s="35"/>
      <c r="J5247" s="34"/>
      <c r="K5247" s="32"/>
      <c r="L5247" s="33"/>
      <c r="M5247" s="32"/>
      <c r="O5247" s="24"/>
    </row>
    <row r="5248" spans="2:16" s="23" customFormat="1" ht="21" customHeight="1">
      <c r="B5248" s="39"/>
      <c r="C5248" s="40"/>
      <c r="D5248" s="37"/>
      <c r="E5248" s="36"/>
      <c r="F5248" s="35"/>
      <c r="G5248" s="34"/>
      <c r="H5248" s="32"/>
      <c r="I5248" s="35"/>
      <c r="J5248" s="34"/>
      <c r="K5248" s="32"/>
      <c r="L5248" s="33"/>
      <c r="M5248" s="32"/>
      <c r="O5248" s="24"/>
    </row>
    <row r="5249" spans="2:15" s="23" customFormat="1" ht="21" customHeight="1">
      <c r="B5249" s="39"/>
      <c r="C5249" s="40"/>
      <c r="D5249" s="37"/>
      <c r="E5249" s="36"/>
      <c r="F5249" s="35"/>
      <c r="G5249" s="34"/>
      <c r="H5249" s="32"/>
      <c r="I5249" s="35"/>
      <c r="J5249" s="34"/>
      <c r="K5249" s="32"/>
      <c r="L5249" s="33"/>
      <c r="M5249" s="32"/>
      <c r="O5249" s="24"/>
    </row>
    <row r="5250" spans="2:15" s="23" customFormat="1" ht="21" customHeight="1">
      <c r="B5250" s="39"/>
      <c r="C5250" s="40"/>
      <c r="D5250" s="37"/>
      <c r="E5250" s="36"/>
      <c r="F5250" s="35"/>
      <c r="G5250" s="34"/>
      <c r="H5250" s="32"/>
      <c r="I5250" s="35"/>
      <c r="J5250" s="34"/>
      <c r="K5250" s="32"/>
      <c r="L5250" s="33"/>
      <c r="M5250" s="32"/>
      <c r="O5250" s="24"/>
    </row>
    <row r="5251" spans="2:15" s="23" customFormat="1" ht="21" customHeight="1">
      <c r="B5251" s="39"/>
      <c r="C5251" s="40"/>
      <c r="D5251" s="37"/>
      <c r="E5251" s="36"/>
      <c r="F5251" s="35"/>
      <c r="G5251" s="34"/>
      <c r="H5251" s="32"/>
      <c r="I5251" s="35"/>
      <c r="J5251" s="34"/>
      <c r="K5251" s="32"/>
      <c r="L5251" s="33"/>
      <c r="M5251" s="32"/>
      <c r="O5251" s="24"/>
    </row>
    <row r="5252" spans="2:15" s="23" customFormat="1" ht="21" customHeight="1">
      <c r="B5252" s="39"/>
      <c r="C5252" s="40"/>
      <c r="D5252" s="37"/>
      <c r="E5252" s="36"/>
      <c r="F5252" s="35"/>
      <c r="G5252" s="34"/>
      <c r="H5252" s="32"/>
      <c r="I5252" s="35"/>
      <c r="J5252" s="34"/>
      <c r="K5252" s="32"/>
      <c r="L5252" s="33"/>
      <c r="M5252" s="32"/>
      <c r="O5252" s="24"/>
    </row>
    <row r="5253" spans="2:15" s="23" customFormat="1" ht="21" customHeight="1">
      <c r="B5253" s="39"/>
      <c r="C5253" s="40"/>
      <c r="D5253" s="37"/>
      <c r="E5253" s="36"/>
      <c r="F5253" s="35"/>
      <c r="G5253" s="34"/>
      <c r="H5253" s="32"/>
      <c r="I5253" s="35"/>
      <c r="J5253" s="34"/>
      <c r="K5253" s="32"/>
      <c r="L5253" s="33"/>
      <c r="M5253" s="32"/>
      <c r="O5253" s="24"/>
    </row>
    <row r="5254" spans="2:15" s="23" customFormat="1" ht="21" customHeight="1">
      <c r="B5254" s="39"/>
      <c r="C5254" s="40"/>
      <c r="D5254" s="37"/>
      <c r="E5254" s="36"/>
      <c r="F5254" s="35"/>
      <c r="G5254" s="34"/>
      <c r="H5254" s="32"/>
      <c r="I5254" s="35"/>
      <c r="J5254" s="34"/>
      <c r="K5254" s="32"/>
      <c r="L5254" s="33"/>
      <c r="M5254" s="32"/>
      <c r="O5254" s="24"/>
    </row>
    <row r="5255" spans="2:15" s="23" customFormat="1" ht="21" customHeight="1">
      <c r="B5255" s="39"/>
      <c r="C5255" s="40"/>
      <c r="D5255" s="37"/>
      <c r="E5255" s="36"/>
      <c r="F5255" s="35"/>
      <c r="G5255" s="34"/>
      <c r="H5255" s="32"/>
      <c r="I5255" s="35"/>
      <c r="J5255" s="34"/>
      <c r="K5255" s="32"/>
      <c r="L5255" s="33"/>
      <c r="M5255" s="32"/>
      <c r="O5255" s="24"/>
    </row>
    <row r="5256" spans="2:15" s="23" customFormat="1" ht="21" customHeight="1">
      <c r="B5256" s="39"/>
      <c r="C5256" s="40"/>
      <c r="D5256" s="37"/>
      <c r="E5256" s="36"/>
      <c r="F5256" s="35"/>
      <c r="G5256" s="34"/>
      <c r="H5256" s="32"/>
      <c r="I5256" s="35"/>
      <c r="J5256" s="34"/>
      <c r="K5256" s="32"/>
      <c r="L5256" s="33"/>
      <c r="M5256" s="32"/>
      <c r="O5256" s="24"/>
    </row>
    <row r="5257" spans="2:15" s="23" customFormat="1" ht="21" customHeight="1">
      <c r="B5257" s="39"/>
      <c r="C5257" s="40"/>
      <c r="D5257" s="37"/>
      <c r="E5257" s="36"/>
      <c r="F5257" s="35"/>
      <c r="G5257" s="34"/>
      <c r="H5257" s="32"/>
      <c r="I5257" s="35"/>
      <c r="J5257" s="34"/>
      <c r="K5257" s="32"/>
      <c r="L5257" s="33"/>
      <c r="M5257" s="32"/>
      <c r="O5257" s="24"/>
    </row>
    <row r="5258" spans="2:15" s="23" customFormat="1" ht="21" customHeight="1">
      <c r="B5258" s="39"/>
      <c r="C5258" s="40"/>
      <c r="D5258" s="37"/>
      <c r="E5258" s="36"/>
      <c r="F5258" s="35"/>
      <c r="G5258" s="34"/>
      <c r="H5258" s="32"/>
      <c r="I5258" s="35"/>
      <c r="J5258" s="34"/>
      <c r="K5258" s="32"/>
      <c r="L5258" s="33"/>
      <c r="M5258" s="32"/>
      <c r="O5258" s="24"/>
    </row>
    <row r="5259" spans="2:15" s="23" customFormat="1" ht="21" customHeight="1">
      <c r="B5259" s="39"/>
      <c r="C5259" s="38"/>
      <c r="D5259" s="37"/>
      <c r="E5259" s="36"/>
      <c r="F5259" s="35"/>
      <c r="G5259" s="34"/>
      <c r="H5259" s="32"/>
      <c r="I5259" s="35"/>
      <c r="J5259" s="34"/>
      <c r="K5259" s="32"/>
      <c r="L5259" s="33"/>
      <c r="M5259" s="32"/>
      <c r="O5259" s="24"/>
    </row>
    <row r="5260" spans="2:15" s="23" customFormat="1" ht="21" customHeight="1">
      <c r="B5260" s="39"/>
      <c r="C5260" s="38"/>
      <c r="D5260" s="37"/>
      <c r="E5260" s="36"/>
      <c r="F5260" s="35"/>
      <c r="G5260" s="34"/>
      <c r="H5260" s="32"/>
      <c r="I5260" s="35"/>
      <c r="J5260" s="34"/>
      <c r="K5260" s="32"/>
      <c r="L5260" s="33"/>
      <c r="M5260" s="32"/>
      <c r="O5260" s="24"/>
    </row>
    <row r="5261" spans="2:15" s="23" customFormat="1" ht="21" customHeight="1">
      <c r="B5261" s="39"/>
      <c r="C5261" s="38"/>
      <c r="D5261" s="37"/>
      <c r="E5261" s="36"/>
      <c r="F5261" s="35"/>
      <c r="G5261" s="34"/>
      <c r="H5261" s="32"/>
      <c r="I5261" s="35"/>
      <c r="J5261" s="34"/>
      <c r="K5261" s="32"/>
      <c r="L5261" s="33"/>
      <c r="M5261" s="32"/>
      <c r="O5261" s="24"/>
    </row>
    <row r="5262" spans="2:15" s="23" customFormat="1" ht="21" customHeight="1">
      <c r="B5262" s="39"/>
      <c r="C5262" s="38"/>
      <c r="D5262" s="37"/>
      <c r="E5262" s="36"/>
      <c r="F5262" s="35"/>
      <c r="G5262" s="34"/>
      <c r="H5262" s="32"/>
      <c r="I5262" s="35"/>
      <c r="J5262" s="34"/>
      <c r="K5262" s="32"/>
      <c r="L5262" s="33"/>
      <c r="M5262" s="32"/>
      <c r="O5262" s="24"/>
    </row>
    <row r="5263" spans="2:15" s="23" customFormat="1" ht="21" customHeight="1">
      <c r="B5263" s="31"/>
      <c r="C5263" s="30"/>
      <c r="D5263" s="29"/>
      <c r="E5263" s="28"/>
      <c r="F5263" s="26"/>
      <c r="G5263" s="27"/>
      <c r="H5263" s="25"/>
      <c r="I5263" s="26"/>
      <c r="J5263" s="27"/>
      <c r="K5263" s="25"/>
      <c r="L5263" s="26"/>
      <c r="M5263" s="25"/>
      <c r="O5263" s="24"/>
    </row>
    <row r="5264" spans="2:15" s="23" customFormat="1" ht="21" customHeight="1">
      <c r="B5264" s="31"/>
      <c r="C5264" s="30"/>
      <c r="D5264" s="29"/>
      <c r="E5264" s="28"/>
      <c r="F5264" s="26"/>
      <c r="G5264" s="27"/>
      <c r="H5264" s="25"/>
      <c r="I5264" s="26"/>
      <c r="J5264" s="27"/>
      <c r="K5264" s="25"/>
      <c r="L5264" s="26"/>
      <c r="M5264" s="25"/>
      <c r="O5264" s="24"/>
    </row>
    <row r="5265" spans="2:16" ht="21" customHeight="1">
      <c r="F5265" s="20"/>
      <c r="G5265" s="21"/>
      <c r="H5265" s="22"/>
      <c r="I5265" s="20"/>
      <c r="J5265" s="21"/>
      <c r="K5265" s="21"/>
      <c r="L5265" s="20"/>
      <c r="M5265" s="19"/>
    </row>
    <row r="5266" spans="2:16" ht="21" customHeight="1">
      <c r="B5266" s="58"/>
      <c r="C5266" s="58"/>
      <c r="D5266" s="58"/>
      <c r="E5266" s="58"/>
      <c r="F5266" s="58"/>
      <c r="G5266" s="57"/>
      <c r="H5266" s="56"/>
      <c r="I5266" s="55"/>
      <c r="J5266" s="55"/>
      <c r="K5266" s="55"/>
      <c r="L5266" s="55"/>
      <c r="M5266" s="55"/>
      <c r="O5266" s="511"/>
      <c r="P5266" s="511"/>
    </row>
    <row r="5267" spans="2:16" ht="21" customHeight="1">
      <c r="B5267" s="54"/>
      <c r="C5267" s="53"/>
      <c r="D5267" s="53"/>
      <c r="E5267" s="53"/>
      <c r="F5267" s="53"/>
      <c r="G5267" s="21"/>
      <c r="H5267" s="22"/>
      <c r="I5267" s="20"/>
      <c r="J5267" s="21"/>
      <c r="K5267" s="21"/>
      <c r="L5267" s="52"/>
      <c r="M5267" s="51"/>
    </row>
    <row r="5268" spans="2:16" ht="21" customHeight="1">
      <c r="F5268" s="20"/>
      <c r="G5268" s="21"/>
      <c r="H5268" s="22"/>
      <c r="I5268" s="20"/>
      <c r="J5268" s="21"/>
      <c r="K5268" s="21"/>
      <c r="L5268" s="20"/>
      <c r="M5268" s="50"/>
    </row>
    <row r="5269" spans="2:16" s="23" customFormat="1" ht="21" customHeight="1">
      <c r="C5269" s="49"/>
      <c r="D5269" s="49"/>
      <c r="E5269" s="44"/>
      <c r="F5269" s="41"/>
      <c r="G5269" s="41"/>
      <c r="H5269" s="41"/>
      <c r="I5269" s="41"/>
      <c r="J5269" s="48"/>
      <c r="K5269" s="41"/>
      <c r="L5269" s="48"/>
      <c r="M5269" s="47"/>
      <c r="O5269" s="24"/>
    </row>
    <row r="5270" spans="2:16" s="23" customFormat="1" ht="21" customHeight="1">
      <c r="B5270" s="46"/>
      <c r="C5270" s="45"/>
      <c r="D5270" s="45"/>
      <c r="E5270" s="44"/>
      <c r="F5270" s="42"/>
      <c r="G5270" s="41"/>
      <c r="H5270" s="43"/>
      <c r="I5270" s="42"/>
      <c r="J5270" s="41"/>
      <c r="K5270" s="41"/>
      <c r="L5270" s="42"/>
      <c r="M5270" s="41"/>
      <c r="O5270" s="24"/>
    </row>
    <row r="5271" spans="2:16" s="23" customFormat="1" ht="21" customHeight="1">
      <c r="B5271" s="39"/>
      <c r="C5271" s="40"/>
      <c r="D5271" s="37"/>
      <c r="E5271" s="36"/>
      <c r="F5271" s="35"/>
      <c r="G5271" s="34"/>
      <c r="H5271" s="32"/>
      <c r="I5271" s="35"/>
      <c r="J5271" s="34"/>
      <c r="K5271" s="32"/>
      <c r="L5271" s="33"/>
      <c r="M5271" s="32"/>
      <c r="O5271" s="24"/>
    </row>
    <row r="5272" spans="2:16" s="23" customFormat="1" ht="21" customHeight="1">
      <c r="B5272" s="39"/>
      <c r="C5272" s="40"/>
      <c r="D5272" s="37"/>
      <c r="E5272" s="36"/>
      <c r="F5272" s="35"/>
      <c r="G5272" s="34"/>
      <c r="H5272" s="32"/>
      <c r="I5272" s="35"/>
      <c r="J5272" s="34"/>
      <c r="K5272" s="32"/>
      <c r="L5272" s="33"/>
      <c r="M5272" s="32"/>
      <c r="O5272" s="24"/>
    </row>
    <row r="5273" spans="2:16" s="23" customFormat="1" ht="21" customHeight="1">
      <c r="B5273" s="39"/>
      <c r="C5273" s="40"/>
      <c r="D5273" s="37"/>
      <c r="E5273" s="36"/>
      <c r="F5273" s="35"/>
      <c r="G5273" s="34"/>
      <c r="H5273" s="32"/>
      <c r="I5273" s="35"/>
      <c r="J5273" s="34"/>
      <c r="K5273" s="32"/>
      <c r="L5273" s="33"/>
      <c r="M5273" s="32"/>
      <c r="O5273" s="24"/>
    </row>
    <row r="5274" spans="2:16" s="23" customFormat="1" ht="21" customHeight="1">
      <c r="B5274" s="39"/>
      <c r="C5274" s="40"/>
      <c r="D5274" s="37"/>
      <c r="E5274" s="36"/>
      <c r="F5274" s="35"/>
      <c r="G5274" s="34"/>
      <c r="H5274" s="32"/>
      <c r="I5274" s="35"/>
      <c r="J5274" s="34"/>
      <c r="K5274" s="32"/>
      <c r="L5274" s="33"/>
      <c r="M5274" s="32"/>
      <c r="O5274" s="24"/>
    </row>
    <row r="5275" spans="2:16" s="23" customFormat="1" ht="21" customHeight="1">
      <c r="B5275" s="39"/>
      <c r="C5275" s="40"/>
      <c r="D5275" s="37"/>
      <c r="E5275" s="36"/>
      <c r="F5275" s="35"/>
      <c r="G5275" s="34"/>
      <c r="H5275" s="32"/>
      <c r="I5275" s="35"/>
      <c r="J5275" s="34"/>
      <c r="K5275" s="32"/>
      <c r="L5275" s="33"/>
      <c r="M5275" s="32"/>
      <c r="O5275" s="24"/>
    </row>
    <row r="5276" spans="2:16" s="23" customFormat="1" ht="21" customHeight="1">
      <c r="B5276" s="39"/>
      <c r="C5276" s="40"/>
      <c r="D5276" s="37"/>
      <c r="E5276" s="36"/>
      <c r="F5276" s="35"/>
      <c r="G5276" s="34"/>
      <c r="H5276" s="32"/>
      <c r="I5276" s="35"/>
      <c r="J5276" s="34"/>
      <c r="K5276" s="32"/>
      <c r="L5276" s="33"/>
      <c r="M5276" s="32"/>
      <c r="O5276" s="24"/>
    </row>
    <row r="5277" spans="2:16" s="23" customFormat="1" ht="21" customHeight="1">
      <c r="B5277" s="39"/>
      <c r="C5277" s="40"/>
      <c r="D5277" s="37"/>
      <c r="E5277" s="36"/>
      <c r="F5277" s="35"/>
      <c r="G5277" s="34"/>
      <c r="H5277" s="32"/>
      <c r="I5277" s="35"/>
      <c r="J5277" s="34"/>
      <c r="K5277" s="32"/>
      <c r="L5277" s="33"/>
      <c r="M5277" s="32"/>
      <c r="O5277" s="24"/>
    </row>
    <row r="5278" spans="2:16" s="23" customFormat="1" ht="21" customHeight="1">
      <c r="B5278" s="39"/>
      <c r="C5278" s="40"/>
      <c r="D5278" s="37"/>
      <c r="E5278" s="36"/>
      <c r="F5278" s="35"/>
      <c r="G5278" s="34"/>
      <c r="H5278" s="32"/>
      <c r="I5278" s="35"/>
      <c r="J5278" s="34"/>
      <c r="K5278" s="32"/>
      <c r="L5278" s="33"/>
      <c r="M5278" s="32"/>
      <c r="O5278" s="24"/>
    </row>
    <row r="5279" spans="2:16" s="23" customFormat="1" ht="21" customHeight="1">
      <c r="B5279" s="39"/>
      <c r="C5279" s="40"/>
      <c r="D5279" s="37"/>
      <c r="E5279" s="36"/>
      <c r="F5279" s="35"/>
      <c r="G5279" s="34"/>
      <c r="H5279" s="32"/>
      <c r="I5279" s="35"/>
      <c r="J5279" s="34"/>
      <c r="K5279" s="32"/>
      <c r="L5279" s="33"/>
      <c r="M5279" s="32"/>
      <c r="O5279" s="24"/>
    </row>
    <row r="5280" spans="2:16" s="23" customFormat="1" ht="21" customHeight="1">
      <c r="B5280" s="39"/>
      <c r="C5280" s="40"/>
      <c r="D5280" s="37"/>
      <c r="E5280" s="36"/>
      <c r="F5280" s="35"/>
      <c r="G5280" s="34"/>
      <c r="H5280" s="32"/>
      <c r="I5280" s="35"/>
      <c r="J5280" s="34"/>
      <c r="K5280" s="32"/>
      <c r="L5280" s="33"/>
      <c r="M5280" s="32"/>
      <c r="O5280" s="24"/>
    </row>
    <row r="5281" spans="2:16" s="23" customFormat="1" ht="21" customHeight="1">
      <c r="B5281" s="39"/>
      <c r="C5281" s="40"/>
      <c r="D5281" s="37"/>
      <c r="E5281" s="36"/>
      <c r="F5281" s="35"/>
      <c r="G5281" s="34"/>
      <c r="H5281" s="32"/>
      <c r="I5281" s="35"/>
      <c r="J5281" s="34"/>
      <c r="K5281" s="32"/>
      <c r="L5281" s="33"/>
      <c r="M5281" s="32"/>
      <c r="O5281" s="24"/>
    </row>
    <row r="5282" spans="2:16" s="23" customFormat="1" ht="21" customHeight="1">
      <c r="B5282" s="39"/>
      <c r="C5282" s="40"/>
      <c r="D5282" s="37"/>
      <c r="E5282" s="36"/>
      <c r="F5282" s="35"/>
      <c r="G5282" s="34"/>
      <c r="H5282" s="32"/>
      <c r="I5282" s="35"/>
      <c r="J5282" s="34"/>
      <c r="K5282" s="32"/>
      <c r="L5282" s="33"/>
      <c r="M5282" s="32"/>
      <c r="O5282" s="24"/>
    </row>
    <row r="5283" spans="2:16" s="23" customFormat="1" ht="21" customHeight="1">
      <c r="B5283" s="39"/>
      <c r="C5283" s="40"/>
      <c r="D5283" s="37"/>
      <c r="E5283" s="36"/>
      <c r="F5283" s="35"/>
      <c r="G5283" s="34"/>
      <c r="H5283" s="32"/>
      <c r="I5283" s="35"/>
      <c r="J5283" s="34"/>
      <c r="K5283" s="32"/>
      <c r="L5283" s="33"/>
      <c r="M5283" s="32"/>
      <c r="O5283" s="24"/>
    </row>
    <row r="5284" spans="2:16" s="23" customFormat="1" ht="21" customHeight="1">
      <c r="B5284" s="39"/>
      <c r="C5284" s="40"/>
      <c r="D5284" s="37"/>
      <c r="E5284" s="36"/>
      <c r="F5284" s="35"/>
      <c r="G5284" s="34"/>
      <c r="H5284" s="32"/>
      <c r="I5284" s="35"/>
      <c r="J5284" s="34"/>
      <c r="K5284" s="32"/>
      <c r="L5284" s="33"/>
      <c r="M5284" s="32"/>
      <c r="O5284" s="24"/>
    </row>
    <row r="5285" spans="2:16" s="23" customFormat="1" ht="21" customHeight="1">
      <c r="B5285" s="39"/>
      <c r="C5285" s="40"/>
      <c r="D5285" s="37"/>
      <c r="E5285" s="36"/>
      <c r="F5285" s="35"/>
      <c r="G5285" s="34"/>
      <c r="H5285" s="32"/>
      <c r="I5285" s="35"/>
      <c r="J5285" s="34"/>
      <c r="K5285" s="32"/>
      <c r="L5285" s="33"/>
      <c r="M5285" s="32"/>
      <c r="O5285" s="24"/>
    </row>
    <row r="5286" spans="2:16" s="23" customFormat="1" ht="21" customHeight="1">
      <c r="B5286" s="39"/>
      <c r="C5286" s="38"/>
      <c r="D5286" s="37"/>
      <c r="E5286" s="36"/>
      <c r="F5286" s="35"/>
      <c r="G5286" s="34"/>
      <c r="H5286" s="32"/>
      <c r="I5286" s="35"/>
      <c r="J5286" s="34"/>
      <c r="K5286" s="32"/>
      <c r="L5286" s="33"/>
      <c r="M5286" s="32"/>
      <c r="O5286" s="24"/>
    </row>
    <row r="5287" spans="2:16" s="23" customFormat="1" ht="21" customHeight="1">
      <c r="B5287" s="39"/>
      <c r="C5287" s="38"/>
      <c r="D5287" s="37"/>
      <c r="E5287" s="36"/>
      <c r="F5287" s="35"/>
      <c r="G5287" s="34"/>
      <c r="H5287" s="32"/>
      <c r="I5287" s="35"/>
      <c r="J5287" s="34"/>
      <c r="K5287" s="32"/>
      <c r="L5287" s="33"/>
      <c r="M5287" s="32"/>
      <c r="O5287" s="24"/>
    </row>
    <row r="5288" spans="2:16" s="23" customFormat="1" ht="21" customHeight="1">
      <c r="B5288" s="39"/>
      <c r="C5288" s="38"/>
      <c r="D5288" s="37"/>
      <c r="E5288" s="36"/>
      <c r="F5288" s="35"/>
      <c r="G5288" s="34"/>
      <c r="H5288" s="32"/>
      <c r="I5288" s="35"/>
      <c r="J5288" s="34"/>
      <c r="K5288" s="32"/>
      <c r="L5288" s="33"/>
      <c r="M5288" s="32"/>
      <c r="O5288" s="24"/>
    </row>
    <row r="5289" spans="2:16" s="23" customFormat="1" ht="21" customHeight="1">
      <c r="B5289" s="39"/>
      <c r="C5289" s="38"/>
      <c r="D5289" s="37"/>
      <c r="E5289" s="36"/>
      <c r="F5289" s="35"/>
      <c r="G5289" s="34"/>
      <c r="H5289" s="32"/>
      <c r="I5289" s="35"/>
      <c r="J5289" s="34"/>
      <c r="K5289" s="32"/>
      <c r="L5289" s="33"/>
      <c r="M5289" s="32"/>
      <c r="O5289" s="24"/>
    </row>
    <row r="5290" spans="2:16" s="23" customFormat="1" ht="21" customHeight="1">
      <c r="B5290" s="31"/>
      <c r="C5290" s="30"/>
      <c r="D5290" s="29"/>
      <c r="E5290" s="28"/>
      <c r="F5290" s="26"/>
      <c r="G5290" s="27"/>
      <c r="H5290" s="25"/>
      <c r="I5290" s="26"/>
      <c r="J5290" s="27"/>
      <c r="K5290" s="25"/>
      <c r="L5290" s="26"/>
      <c r="M5290" s="25"/>
      <c r="O5290" s="24"/>
    </row>
    <row r="5291" spans="2:16" s="23" customFormat="1" ht="21" customHeight="1">
      <c r="B5291" s="31"/>
      <c r="C5291" s="30"/>
      <c r="D5291" s="29"/>
      <c r="E5291" s="28"/>
      <c r="F5291" s="26"/>
      <c r="G5291" s="27"/>
      <c r="H5291" s="25"/>
      <c r="I5291" s="26"/>
      <c r="J5291" s="27"/>
      <c r="K5291" s="25"/>
      <c r="L5291" s="26"/>
      <c r="M5291" s="25"/>
      <c r="O5291" s="24"/>
    </row>
    <row r="5292" spans="2:16" ht="21" customHeight="1">
      <c r="F5292" s="20"/>
      <c r="G5292" s="21"/>
      <c r="H5292" s="22"/>
      <c r="I5292" s="20"/>
      <c r="J5292" s="21"/>
      <c r="K5292" s="21"/>
      <c r="L5292" s="20"/>
      <c r="M5292" s="19"/>
    </row>
    <row r="5293" spans="2:16" ht="21" customHeight="1">
      <c r="B5293" s="58"/>
      <c r="C5293" s="58"/>
      <c r="D5293" s="58"/>
      <c r="E5293" s="58"/>
      <c r="F5293" s="58"/>
      <c r="G5293" s="57"/>
      <c r="H5293" s="56"/>
      <c r="I5293" s="55"/>
      <c r="J5293" s="55"/>
      <c r="K5293" s="55"/>
      <c r="L5293" s="55"/>
      <c r="M5293" s="55"/>
      <c r="O5293" s="511"/>
      <c r="P5293" s="511"/>
    </row>
    <row r="5294" spans="2:16" ht="21" customHeight="1">
      <c r="B5294" s="54"/>
      <c r="C5294" s="53"/>
      <c r="D5294" s="53"/>
      <c r="E5294" s="53"/>
      <c r="F5294" s="53"/>
      <c r="G5294" s="21"/>
      <c r="H5294" s="22"/>
      <c r="I5294" s="20"/>
      <c r="J5294" s="21"/>
      <c r="K5294" s="21"/>
      <c r="L5294" s="52"/>
      <c r="M5294" s="51"/>
    </row>
    <row r="5295" spans="2:16" ht="21" customHeight="1">
      <c r="F5295" s="20"/>
      <c r="G5295" s="21"/>
      <c r="H5295" s="22"/>
      <c r="I5295" s="20"/>
      <c r="J5295" s="21"/>
      <c r="K5295" s="21"/>
      <c r="L5295" s="20"/>
      <c r="M5295" s="50"/>
    </row>
    <row r="5296" spans="2:16" s="23" customFormat="1" ht="21" customHeight="1">
      <c r="C5296" s="49"/>
      <c r="D5296" s="49"/>
      <c r="E5296" s="44"/>
      <c r="F5296" s="41"/>
      <c r="G5296" s="41"/>
      <c r="H5296" s="41"/>
      <c r="I5296" s="41"/>
      <c r="J5296" s="48"/>
      <c r="K5296" s="41"/>
      <c r="L5296" s="48"/>
      <c r="M5296" s="47"/>
      <c r="O5296" s="24"/>
    </row>
    <row r="5297" spans="2:15" s="23" customFormat="1" ht="21" customHeight="1">
      <c r="B5297" s="46"/>
      <c r="C5297" s="45"/>
      <c r="D5297" s="45"/>
      <c r="E5297" s="44"/>
      <c r="F5297" s="42"/>
      <c r="G5297" s="41"/>
      <c r="H5297" s="43"/>
      <c r="I5297" s="42"/>
      <c r="J5297" s="41"/>
      <c r="K5297" s="41"/>
      <c r="L5297" s="42"/>
      <c r="M5297" s="41"/>
      <c r="O5297" s="24"/>
    </row>
    <row r="5298" spans="2:15" s="23" customFormat="1" ht="21" customHeight="1">
      <c r="B5298" s="39"/>
      <c r="C5298" s="40"/>
      <c r="D5298" s="37"/>
      <c r="E5298" s="36"/>
      <c r="F5298" s="35"/>
      <c r="G5298" s="34"/>
      <c r="H5298" s="32"/>
      <c r="I5298" s="35"/>
      <c r="J5298" s="34"/>
      <c r="K5298" s="32"/>
      <c r="L5298" s="33"/>
      <c r="M5298" s="32"/>
      <c r="O5298" s="24"/>
    </row>
    <row r="5299" spans="2:15" s="23" customFormat="1" ht="21" customHeight="1">
      <c r="B5299" s="39"/>
      <c r="C5299" s="40"/>
      <c r="D5299" s="37"/>
      <c r="E5299" s="36"/>
      <c r="F5299" s="35"/>
      <c r="G5299" s="34"/>
      <c r="H5299" s="32"/>
      <c r="I5299" s="35"/>
      <c r="J5299" s="34"/>
      <c r="K5299" s="32"/>
      <c r="L5299" s="33"/>
      <c r="M5299" s="32"/>
      <c r="O5299" s="24"/>
    </row>
    <row r="5300" spans="2:15" s="23" customFormat="1" ht="21" customHeight="1">
      <c r="B5300" s="39"/>
      <c r="C5300" s="40"/>
      <c r="D5300" s="37"/>
      <c r="E5300" s="36"/>
      <c r="F5300" s="35"/>
      <c r="G5300" s="34"/>
      <c r="H5300" s="32"/>
      <c r="I5300" s="35"/>
      <c r="J5300" s="34"/>
      <c r="K5300" s="32"/>
      <c r="L5300" s="33"/>
      <c r="M5300" s="32"/>
      <c r="O5300" s="24"/>
    </row>
    <row r="5301" spans="2:15" s="23" customFormat="1" ht="21" customHeight="1">
      <c r="B5301" s="39"/>
      <c r="C5301" s="40"/>
      <c r="D5301" s="37"/>
      <c r="E5301" s="36"/>
      <c r="F5301" s="35"/>
      <c r="G5301" s="34"/>
      <c r="H5301" s="32"/>
      <c r="I5301" s="35"/>
      <c r="J5301" s="34"/>
      <c r="K5301" s="32"/>
      <c r="L5301" s="33"/>
      <c r="M5301" s="32"/>
      <c r="O5301" s="24"/>
    </row>
    <row r="5302" spans="2:15" s="23" customFormat="1" ht="21" customHeight="1">
      <c r="B5302" s="39"/>
      <c r="C5302" s="40"/>
      <c r="D5302" s="37"/>
      <c r="E5302" s="36"/>
      <c r="F5302" s="35"/>
      <c r="G5302" s="34"/>
      <c r="H5302" s="32"/>
      <c r="I5302" s="35"/>
      <c r="J5302" s="34"/>
      <c r="K5302" s="32"/>
      <c r="L5302" s="33"/>
      <c r="M5302" s="32"/>
      <c r="O5302" s="24"/>
    </row>
    <row r="5303" spans="2:15" s="23" customFormat="1" ht="21" customHeight="1">
      <c r="B5303" s="39"/>
      <c r="C5303" s="40"/>
      <c r="D5303" s="37"/>
      <c r="E5303" s="36"/>
      <c r="F5303" s="35"/>
      <c r="G5303" s="34"/>
      <c r="H5303" s="32"/>
      <c r="I5303" s="35"/>
      <c r="J5303" s="34"/>
      <c r="K5303" s="32"/>
      <c r="L5303" s="33"/>
      <c r="M5303" s="32"/>
      <c r="O5303" s="24"/>
    </row>
    <row r="5304" spans="2:15" s="23" customFormat="1" ht="21" customHeight="1">
      <c r="B5304" s="39"/>
      <c r="C5304" s="40"/>
      <c r="D5304" s="37"/>
      <c r="E5304" s="36"/>
      <c r="F5304" s="35"/>
      <c r="G5304" s="34"/>
      <c r="H5304" s="32"/>
      <c r="I5304" s="35"/>
      <c r="J5304" s="34"/>
      <c r="K5304" s="32"/>
      <c r="L5304" s="33"/>
      <c r="M5304" s="32"/>
      <c r="O5304" s="24"/>
    </row>
    <row r="5305" spans="2:15" s="23" customFormat="1" ht="21" customHeight="1">
      <c r="B5305" s="39"/>
      <c r="C5305" s="40"/>
      <c r="D5305" s="37"/>
      <c r="E5305" s="36"/>
      <c r="F5305" s="35"/>
      <c r="G5305" s="34"/>
      <c r="H5305" s="32"/>
      <c r="I5305" s="35"/>
      <c r="J5305" s="34"/>
      <c r="K5305" s="32"/>
      <c r="L5305" s="33"/>
      <c r="M5305" s="32"/>
      <c r="O5305" s="24"/>
    </row>
    <row r="5306" spans="2:15" s="23" customFormat="1" ht="21" customHeight="1">
      <c r="B5306" s="39"/>
      <c r="C5306" s="40"/>
      <c r="D5306" s="37"/>
      <c r="E5306" s="36"/>
      <c r="F5306" s="35"/>
      <c r="G5306" s="34"/>
      <c r="H5306" s="32"/>
      <c r="I5306" s="35"/>
      <c r="J5306" s="34"/>
      <c r="K5306" s="32"/>
      <c r="L5306" s="33"/>
      <c r="M5306" s="32"/>
      <c r="O5306" s="24"/>
    </row>
    <row r="5307" spans="2:15" s="23" customFormat="1" ht="21" customHeight="1">
      <c r="B5307" s="39"/>
      <c r="C5307" s="40"/>
      <c r="D5307" s="37"/>
      <c r="E5307" s="36"/>
      <c r="F5307" s="35"/>
      <c r="G5307" s="34"/>
      <c r="H5307" s="32"/>
      <c r="I5307" s="35"/>
      <c r="J5307" s="34"/>
      <c r="K5307" s="32"/>
      <c r="L5307" s="33"/>
      <c r="M5307" s="32"/>
      <c r="O5307" s="24"/>
    </row>
    <row r="5308" spans="2:15" s="23" customFormat="1" ht="21" customHeight="1">
      <c r="B5308" s="39"/>
      <c r="C5308" s="40"/>
      <c r="D5308" s="37"/>
      <c r="E5308" s="36"/>
      <c r="F5308" s="35"/>
      <c r="G5308" s="34"/>
      <c r="H5308" s="32"/>
      <c r="I5308" s="35"/>
      <c r="J5308" s="34"/>
      <c r="K5308" s="32"/>
      <c r="L5308" s="33"/>
      <c r="M5308" s="32"/>
      <c r="O5308" s="24"/>
    </row>
    <row r="5309" spans="2:15" s="23" customFormat="1" ht="21" customHeight="1">
      <c r="B5309" s="39"/>
      <c r="C5309" s="40"/>
      <c r="D5309" s="37"/>
      <c r="E5309" s="36"/>
      <c r="F5309" s="35"/>
      <c r="G5309" s="34"/>
      <c r="H5309" s="32"/>
      <c r="I5309" s="35"/>
      <c r="J5309" s="34"/>
      <c r="K5309" s="32"/>
      <c r="L5309" s="33"/>
      <c r="M5309" s="32"/>
      <c r="O5309" s="24"/>
    </row>
    <row r="5310" spans="2:15" s="23" customFormat="1" ht="21" customHeight="1">
      <c r="B5310" s="39"/>
      <c r="C5310" s="40"/>
      <c r="D5310" s="37"/>
      <c r="E5310" s="36"/>
      <c r="F5310" s="35"/>
      <c r="G5310" s="34"/>
      <c r="H5310" s="32"/>
      <c r="I5310" s="35"/>
      <c r="J5310" s="34"/>
      <c r="K5310" s="32"/>
      <c r="L5310" s="33"/>
      <c r="M5310" s="32"/>
      <c r="O5310" s="24"/>
    </row>
    <row r="5311" spans="2:15" s="23" customFormat="1" ht="21" customHeight="1">
      <c r="B5311" s="39"/>
      <c r="C5311" s="40"/>
      <c r="D5311" s="37"/>
      <c r="E5311" s="36"/>
      <c r="F5311" s="35"/>
      <c r="G5311" s="34"/>
      <c r="H5311" s="32"/>
      <c r="I5311" s="35"/>
      <c r="J5311" s="34"/>
      <c r="K5311" s="32"/>
      <c r="L5311" s="33"/>
      <c r="M5311" s="32"/>
      <c r="O5311" s="24"/>
    </row>
    <row r="5312" spans="2:15" s="23" customFormat="1" ht="21" customHeight="1">
      <c r="B5312" s="39"/>
      <c r="C5312" s="40"/>
      <c r="D5312" s="37"/>
      <c r="E5312" s="36"/>
      <c r="F5312" s="35"/>
      <c r="G5312" s="34"/>
      <c r="H5312" s="32"/>
      <c r="I5312" s="35"/>
      <c r="J5312" s="34"/>
      <c r="K5312" s="32"/>
      <c r="L5312" s="33"/>
      <c r="M5312" s="32"/>
      <c r="O5312" s="24"/>
    </row>
    <row r="5313" spans="2:16" s="23" customFormat="1" ht="21" customHeight="1">
      <c r="B5313" s="39"/>
      <c r="C5313" s="38"/>
      <c r="D5313" s="37"/>
      <c r="E5313" s="36"/>
      <c r="F5313" s="35"/>
      <c r="G5313" s="34"/>
      <c r="H5313" s="32"/>
      <c r="I5313" s="35"/>
      <c r="J5313" s="34"/>
      <c r="K5313" s="32"/>
      <c r="L5313" s="33"/>
      <c r="M5313" s="32"/>
      <c r="O5313" s="24"/>
    </row>
    <row r="5314" spans="2:16" s="23" customFormat="1" ht="21" customHeight="1">
      <c r="B5314" s="39"/>
      <c r="C5314" s="38"/>
      <c r="D5314" s="37"/>
      <c r="E5314" s="36"/>
      <c r="F5314" s="35"/>
      <c r="G5314" s="34"/>
      <c r="H5314" s="32"/>
      <c r="I5314" s="35"/>
      <c r="J5314" s="34"/>
      <c r="K5314" s="32"/>
      <c r="L5314" s="33"/>
      <c r="M5314" s="32"/>
      <c r="O5314" s="24"/>
    </row>
    <row r="5315" spans="2:16" s="23" customFormat="1" ht="21" customHeight="1">
      <c r="B5315" s="39"/>
      <c r="C5315" s="38"/>
      <c r="D5315" s="37"/>
      <c r="E5315" s="36"/>
      <c r="F5315" s="35"/>
      <c r="G5315" s="34"/>
      <c r="H5315" s="32"/>
      <c r="I5315" s="35"/>
      <c r="J5315" s="34"/>
      <c r="K5315" s="32"/>
      <c r="L5315" s="33"/>
      <c r="M5315" s="32"/>
      <c r="O5315" s="24"/>
    </row>
    <row r="5316" spans="2:16" s="23" customFormat="1" ht="21" customHeight="1">
      <c r="B5316" s="39"/>
      <c r="C5316" s="38"/>
      <c r="D5316" s="37"/>
      <c r="E5316" s="36"/>
      <c r="F5316" s="35"/>
      <c r="G5316" s="34"/>
      <c r="H5316" s="32"/>
      <c r="I5316" s="35"/>
      <c r="J5316" s="34"/>
      <c r="K5316" s="32"/>
      <c r="L5316" s="33"/>
      <c r="M5316" s="32"/>
      <c r="O5316" s="24"/>
    </row>
    <row r="5317" spans="2:16" s="23" customFormat="1" ht="21" customHeight="1">
      <c r="B5317" s="31"/>
      <c r="C5317" s="30"/>
      <c r="D5317" s="29"/>
      <c r="E5317" s="28"/>
      <c r="F5317" s="26"/>
      <c r="G5317" s="27"/>
      <c r="H5317" s="25"/>
      <c r="I5317" s="26"/>
      <c r="J5317" s="27"/>
      <c r="K5317" s="25"/>
      <c r="L5317" s="26"/>
      <c r="M5317" s="25"/>
      <c r="O5317" s="24"/>
    </row>
    <row r="5318" spans="2:16" s="23" customFormat="1" ht="21" customHeight="1">
      <c r="B5318" s="31"/>
      <c r="C5318" s="30"/>
      <c r="D5318" s="29"/>
      <c r="E5318" s="28"/>
      <c r="F5318" s="26"/>
      <c r="G5318" s="27"/>
      <c r="H5318" s="25"/>
      <c r="I5318" s="26"/>
      <c r="J5318" s="27"/>
      <c r="K5318" s="25"/>
      <c r="L5318" s="26"/>
      <c r="M5318" s="25"/>
      <c r="O5318" s="24"/>
    </row>
    <row r="5319" spans="2:16" ht="21" customHeight="1">
      <c r="F5319" s="20"/>
      <c r="G5319" s="21"/>
      <c r="H5319" s="22"/>
      <c r="I5319" s="20"/>
      <c r="J5319" s="21"/>
      <c r="K5319" s="21"/>
      <c r="L5319" s="20"/>
      <c r="M5319" s="19"/>
    </row>
    <row r="5320" spans="2:16" ht="21" customHeight="1">
      <c r="B5320" s="58"/>
      <c r="C5320" s="58"/>
      <c r="D5320" s="58"/>
      <c r="E5320" s="58"/>
      <c r="F5320" s="58"/>
      <c r="G5320" s="57"/>
      <c r="H5320" s="56"/>
      <c r="I5320" s="55"/>
      <c r="J5320" s="55"/>
      <c r="K5320" s="55"/>
      <c r="L5320" s="55"/>
      <c r="M5320" s="55"/>
      <c r="O5320" s="511"/>
      <c r="P5320" s="511"/>
    </row>
    <row r="5321" spans="2:16" ht="21" customHeight="1">
      <c r="B5321" s="54"/>
      <c r="C5321" s="53"/>
      <c r="D5321" s="53"/>
      <c r="E5321" s="53"/>
      <c r="F5321" s="53"/>
      <c r="G5321" s="21"/>
      <c r="H5321" s="22"/>
      <c r="I5321" s="20"/>
      <c r="J5321" s="21"/>
      <c r="K5321" s="21"/>
      <c r="L5321" s="52"/>
      <c r="M5321" s="51"/>
    </row>
    <row r="5322" spans="2:16" ht="21" customHeight="1">
      <c r="F5322" s="20"/>
      <c r="G5322" s="21"/>
      <c r="H5322" s="22"/>
      <c r="I5322" s="20"/>
      <c r="J5322" s="21"/>
      <c r="K5322" s="21"/>
      <c r="L5322" s="20"/>
      <c r="M5322" s="50"/>
    </row>
    <row r="5323" spans="2:16" s="23" customFormat="1" ht="21" customHeight="1">
      <c r="C5323" s="49"/>
      <c r="D5323" s="49"/>
      <c r="E5323" s="44"/>
      <c r="F5323" s="41"/>
      <c r="G5323" s="41"/>
      <c r="H5323" s="41"/>
      <c r="I5323" s="41"/>
      <c r="J5323" s="48"/>
      <c r="K5323" s="41"/>
      <c r="L5323" s="48"/>
      <c r="M5323" s="47"/>
      <c r="O5323" s="24"/>
    </row>
    <row r="5324" spans="2:16" s="23" customFormat="1" ht="21" customHeight="1">
      <c r="B5324" s="46"/>
      <c r="C5324" s="45"/>
      <c r="D5324" s="45"/>
      <c r="E5324" s="44"/>
      <c r="F5324" s="42"/>
      <c r="G5324" s="41"/>
      <c r="H5324" s="43"/>
      <c r="I5324" s="42"/>
      <c r="J5324" s="41"/>
      <c r="K5324" s="41"/>
      <c r="L5324" s="42"/>
      <c r="M5324" s="41"/>
      <c r="O5324" s="24"/>
    </row>
    <row r="5325" spans="2:16" s="23" customFormat="1" ht="21" customHeight="1">
      <c r="B5325" s="39"/>
      <c r="C5325" s="40"/>
      <c r="D5325" s="37"/>
      <c r="E5325" s="36"/>
      <c r="F5325" s="35"/>
      <c r="G5325" s="34"/>
      <c r="H5325" s="32"/>
      <c r="I5325" s="35"/>
      <c r="J5325" s="34"/>
      <c r="K5325" s="32"/>
      <c r="L5325" s="33"/>
      <c r="M5325" s="32"/>
      <c r="O5325" s="24"/>
    </row>
    <row r="5326" spans="2:16" s="23" customFormat="1" ht="21" customHeight="1">
      <c r="B5326" s="39"/>
      <c r="C5326" s="40"/>
      <c r="D5326" s="37"/>
      <c r="E5326" s="36"/>
      <c r="F5326" s="35"/>
      <c r="G5326" s="34"/>
      <c r="H5326" s="32"/>
      <c r="I5326" s="35"/>
      <c r="J5326" s="34"/>
      <c r="K5326" s="32"/>
      <c r="L5326" s="33"/>
      <c r="M5326" s="32"/>
      <c r="O5326" s="24"/>
    </row>
    <row r="5327" spans="2:16" s="23" customFormat="1" ht="21" customHeight="1">
      <c r="B5327" s="39"/>
      <c r="C5327" s="40"/>
      <c r="D5327" s="37"/>
      <c r="E5327" s="36"/>
      <c r="F5327" s="35"/>
      <c r="G5327" s="34"/>
      <c r="H5327" s="32"/>
      <c r="I5327" s="35"/>
      <c r="J5327" s="34"/>
      <c r="K5327" s="32"/>
      <c r="L5327" s="33"/>
      <c r="M5327" s="32"/>
      <c r="O5327" s="24"/>
    </row>
    <row r="5328" spans="2:16" s="23" customFormat="1" ht="21" customHeight="1">
      <c r="B5328" s="39"/>
      <c r="C5328" s="40"/>
      <c r="D5328" s="37"/>
      <c r="E5328" s="36"/>
      <c r="F5328" s="35"/>
      <c r="G5328" s="34"/>
      <c r="H5328" s="32"/>
      <c r="I5328" s="35"/>
      <c r="J5328" s="34"/>
      <c r="K5328" s="32"/>
      <c r="L5328" s="33"/>
      <c r="M5328" s="32"/>
      <c r="O5328" s="24"/>
    </row>
    <row r="5329" spans="2:15" s="23" customFormat="1" ht="21" customHeight="1">
      <c r="B5329" s="39"/>
      <c r="C5329" s="40"/>
      <c r="D5329" s="37"/>
      <c r="E5329" s="36"/>
      <c r="F5329" s="35"/>
      <c r="G5329" s="34"/>
      <c r="H5329" s="32"/>
      <c r="I5329" s="35"/>
      <c r="J5329" s="34"/>
      <c r="K5329" s="32"/>
      <c r="L5329" s="33"/>
      <c r="M5329" s="32"/>
      <c r="O5329" s="24"/>
    </row>
    <row r="5330" spans="2:15" s="23" customFormat="1" ht="21" customHeight="1">
      <c r="B5330" s="39"/>
      <c r="C5330" s="40"/>
      <c r="D5330" s="37"/>
      <c r="E5330" s="36"/>
      <c r="F5330" s="35"/>
      <c r="G5330" s="34"/>
      <c r="H5330" s="32"/>
      <c r="I5330" s="35"/>
      <c r="J5330" s="34"/>
      <c r="K5330" s="32"/>
      <c r="L5330" s="33"/>
      <c r="M5330" s="32"/>
      <c r="O5330" s="24"/>
    </row>
    <row r="5331" spans="2:15" s="23" customFormat="1" ht="21" customHeight="1">
      <c r="B5331" s="39"/>
      <c r="C5331" s="40"/>
      <c r="D5331" s="37"/>
      <c r="E5331" s="36"/>
      <c r="F5331" s="35"/>
      <c r="G5331" s="34"/>
      <c r="H5331" s="32"/>
      <c r="I5331" s="35"/>
      <c r="J5331" s="34"/>
      <c r="K5331" s="32"/>
      <c r="L5331" s="33"/>
      <c r="M5331" s="32"/>
      <c r="O5331" s="24"/>
    </row>
    <row r="5332" spans="2:15" s="23" customFormat="1" ht="21" customHeight="1">
      <c r="B5332" s="39"/>
      <c r="C5332" s="40"/>
      <c r="D5332" s="37"/>
      <c r="E5332" s="36"/>
      <c r="F5332" s="35"/>
      <c r="G5332" s="34"/>
      <c r="H5332" s="32"/>
      <c r="I5332" s="35"/>
      <c r="J5332" s="34"/>
      <c r="K5332" s="32"/>
      <c r="L5332" s="33"/>
      <c r="M5332" s="32"/>
      <c r="O5332" s="24"/>
    </row>
    <row r="5333" spans="2:15" s="23" customFormat="1" ht="21" customHeight="1">
      <c r="B5333" s="39"/>
      <c r="C5333" s="40"/>
      <c r="D5333" s="37"/>
      <c r="E5333" s="36"/>
      <c r="F5333" s="35"/>
      <c r="G5333" s="34"/>
      <c r="H5333" s="32"/>
      <c r="I5333" s="35"/>
      <c r="J5333" s="34"/>
      <c r="K5333" s="32"/>
      <c r="L5333" s="33"/>
      <c r="M5333" s="32"/>
      <c r="O5333" s="24"/>
    </row>
    <row r="5334" spans="2:15" s="23" customFormat="1" ht="21" customHeight="1">
      <c r="B5334" s="39"/>
      <c r="C5334" s="40"/>
      <c r="D5334" s="37"/>
      <c r="E5334" s="36"/>
      <c r="F5334" s="35"/>
      <c r="G5334" s="34"/>
      <c r="H5334" s="32"/>
      <c r="I5334" s="35"/>
      <c r="J5334" s="34"/>
      <c r="K5334" s="32"/>
      <c r="L5334" s="33"/>
      <c r="M5334" s="32"/>
      <c r="O5334" s="24"/>
    </row>
    <row r="5335" spans="2:15" s="23" customFormat="1" ht="21" customHeight="1">
      <c r="B5335" s="39"/>
      <c r="C5335" s="40"/>
      <c r="D5335" s="37"/>
      <c r="E5335" s="36"/>
      <c r="F5335" s="35"/>
      <c r="G5335" s="34"/>
      <c r="H5335" s="32"/>
      <c r="I5335" s="35"/>
      <c r="J5335" s="34"/>
      <c r="K5335" s="32"/>
      <c r="L5335" s="33"/>
      <c r="M5335" s="32"/>
      <c r="O5335" s="24"/>
    </row>
    <row r="5336" spans="2:15" s="23" customFormat="1" ht="21" customHeight="1">
      <c r="B5336" s="39"/>
      <c r="C5336" s="40"/>
      <c r="D5336" s="37"/>
      <c r="E5336" s="36"/>
      <c r="F5336" s="35"/>
      <c r="G5336" s="34"/>
      <c r="H5336" s="32"/>
      <c r="I5336" s="35"/>
      <c r="J5336" s="34"/>
      <c r="K5336" s="32"/>
      <c r="L5336" s="33"/>
      <c r="M5336" s="32"/>
      <c r="O5336" s="24"/>
    </row>
    <row r="5337" spans="2:15" s="23" customFormat="1" ht="21" customHeight="1">
      <c r="B5337" s="39"/>
      <c r="C5337" s="40"/>
      <c r="D5337" s="37"/>
      <c r="E5337" s="36"/>
      <c r="F5337" s="35"/>
      <c r="G5337" s="34"/>
      <c r="H5337" s="32"/>
      <c r="I5337" s="35"/>
      <c r="J5337" s="34"/>
      <c r="K5337" s="32"/>
      <c r="L5337" s="33"/>
      <c r="M5337" s="32"/>
      <c r="O5337" s="24"/>
    </row>
    <row r="5338" spans="2:15" s="23" customFormat="1" ht="21" customHeight="1">
      <c r="B5338" s="39"/>
      <c r="C5338" s="40"/>
      <c r="D5338" s="37"/>
      <c r="E5338" s="36"/>
      <c r="F5338" s="35"/>
      <c r="G5338" s="34"/>
      <c r="H5338" s="32"/>
      <c r="I5338" s="35"/>
      <c r="J5338" s="34"/>
      <c r="K5338" s="32"/>
      <c r="L5338" s="33"/>
      <c r="M5338" s="32"/>
      <c r="O5338" s="24"/>
    </row>
    <row r="5339" spans="2:15" s="23" customFormat="1" ht="21" customHeight="1">
      <c r="B5339" s="39"/>
      <c r="C5339" s="40"/>
      <c r="D5339" s="37"/>
      <c r="E5339" s="36"/>
      <c r="F5339" s="35"/>
      <c r="G5339" s="34"/>
      <c r="H5339" s="32"/>
      <c r="I5339" s="35"/>
      <c r="J5339" s="34"/>
      <c r="K5339" s="32"/>
      <c r="L5339" s="33"/>
      <c r="M5339" s="32"/>
      <c r="O5339" s="24"/>
    </row>
    <row r="5340" spans="2:15" s="23" customFormat="1" ht="21" customHeight="1">
      <c r="B5340" s="39"/>
      <c r="C5340" s="38"/>
      <c r="D5340" s="37"/>
      <c r="E5340" s="36"/>
      <c r="F5340" s="35"/>
      <c r="G5340" s="34"/>
      <c r="H5340" s="32"/>
      <c r="I5340" s="35"/>
      <c r="J5340" s="34"/>
      <c r="K5340" s="32"/>
      <c r="L5340" s="33"/>
      <c r="M5340" s="32"/>
      <c r="O5340" s="24"/>
    </row>
    <row r="5341" spans="2:15" s="23" customFormat="1" ht="21" customHeight="1">
      <c r="B5341" s="39"/>
      <c r="C5341" s="38"/>
      <c r="D5341" s="37"/>
      <c r="E5341" s="36"/>
      <c r="F5341" s="35"/>
      <c r="G5341" s="34"/>
      <c r="H5341" s="32"/>
      <c r="I5341" s="35"/>
      <c r="J5341" s="34"/>
      <c r="K5341" s="32"/>
      <c r="L5341" s="33"/>
      <c r="M5341" s="32"/>
      <c r="O5341" s="24"/>
    </row>
    <row r="5342" spans="2:15" s="23" customFormat="1" ht="21" customHeight="1">
      <c r="B5342" s="39"/>
      <c r="C5342" s="38"/>
      <c r="D5342" s="37"/>
      <c r="E5342" s="36"/>
      <c r="F5342" s="35"/>
      <c r="G5342" s="34"/>
      <c r="H5342" s="32"/>
      <c r="I5342" s="35"/>
      <c r="J5342" s="34"/>
      <c r="K5342" s="32"/>
      <c r="L5342" s="33"/>
      <c r="M5342" s="32"/>
      <c r="O5342" s="24"/>
    </row>
    <row r="5343" spans="2:15" s="23" customFormat="1" ht="21" customHeight="1">
      <c r="B5343" s="39"/>
      <c r="C5343" s="38"/>
      <c r="D5343" s="37"/>
      <c r="E5343" s="36"/>
      <c r="F5343" s="35"/>
      <c r="G5343" s="34"/>
      <c r="H5343" s="32"/>
      <c r="I5343" s="35"/>
      <c r="J5343" s="34"/>
      <c r="K5343" s="32"/>
      <c r="L5343" s="33"/>
      <c r="M5343" s="32"/>
      <c r="O5343" s="24"/>
    </row>
    <row r="5344" spans="2:15" s="23" customFormat="1" ht="21" customHeight="1">
      <c r="B5344" s="31"/>
      <c r="C5344" s="30"/>
      <c r="D5344" s="29"/>
      <c r="E5344" s="28"/>
      <c r="F5344" s="26"/>
      <c r="G5344" s="27"/>
      <c r="H5344" s="25"/>
      <c r="I5344" s="26"/>
      <c r="J5344" s="27"/>
      <c r="K5344" s="25"/>
      <c r="L5344" s="26"/>
      <c r="M5344" s="25"/>
      <c r="O5344" s="24"/>
    </row>
    <row r="5345" spans="2:16" s="23" customFormat="1" ht="21" customHeight="1">
      <c r="B5345" s="31"/>
      <c r="C5345" s="30"/>
      <c r="D5345" s="29"/>
      <c r="E5345" s="28"/>
      <c r="F5345" s="26"/>
      <c r="G5345" s="27"/>
      <c r="H5345" s="25"/>
      <c r="I5345" s="26"/>
      <c r="J5345" s="27"/>
      <c r="K5345" s="25"/>
      <c r="L5345" s="26"/>
      <c r="M5345" s="25"/>
      <c r="O5345" s="24"/>
    </row>
    <row r="5346" spans="2:16" ht="21" customHeight="1">
      <c r="F5346" s="20"/>
      <c r="G5346" s="21"/>
      <c r="H5346" s="22"/>
      <c r="I5346" s="20"/>
      <c r="J5346" s="21"/>
      <c r="K5346" s="21"/>
      <c r="L5346" s="20"/>
      <c r="M5346" s="19"/>
    </row>
    <row r="5347" spans="2:16" ht="21" customHeight="1">
      <c r="B5347" s="58"/>
      <c r="C5347" s="58"/>
      <c r="D5347" s="58"/>
      <c r="E5347" s="58"/>
      <c r="F5347" s="58"/>
      <c r="G5347" s="57"/>
      <c r="H5347" s="56"/>
      <c r="I5347" s="55"/>
      <c r="J5347" s="55"/>
      <c r="K5347" s="55"/>
      <c r="L5347" s="55"/>
      <c r="M5347" s="55"/>
      <c r="O5347" s="511"/>
      <c r="P5347" s="511"/>
    </row>
    <row r="5348" spans="2:16" ht="21" customHeight="1">
      <c r="B5348" s="54"/>
      <c r="C5348" s="53"/>
      <c r="D5348" s="53"/>
      <c r="E5348" s="53"/>
      <c r="F5348" s="53"/>
      <c r="G5348" s="21"/>
      <c r="H5348" s="22"/>
      <c r="I5348" s="20"/>
      <c r="J5348" s="21"/>
      <c r="K5348" s="21"/>
      <c r="L5348" s="52"/>
      <c r="M5348" s="51"/>
    </row>
    <row r="5349" spans="2:16" ht="21" customHeight="1">
      <c r="F5349" s="20"/>
      <c r="G5349" s="21"/>
      <c r="H5349" s="22"/>
      <c r="I5349" s="20"/>
      <c r="J5349" s="21"/>
      <c r="K5349" s="21"/>
      <c r="L5349" s="20"/>
      <c r="M5349" s="50"/>
    </row>
    <row r="5350" spans="2:16" s="23" customFormat="1" ht="21" customHeight="1">
      <c r="C5350" s="49"/>
      <c r="D5350" s="49"/>
      <c r="E5350" s="44"/>
      <c r="F5350" s="41"/>
      <c r="G5350" s="41"/>
      <c r="H5350" s="41"/>
      <c r="I5350" s="41"/>
      <c r="J5350" s="48"/>
      <c r="K5350" s="41"/>
      <c r="L5350" s="48"/>
      <c r="M5350" s="47"/>
      <c r="O5350" s="24"/>
    </row>
    <row r="5351" spans="2:16" s="23" customFormat="1" ht="21" customHeight="1">
      <c r="B5351" s="46"/>
      <c r="C5351" s="45"/>
      <c r="D5351" s="45"/>
      <c r="E5351" s="44"/>
      <c r="F5351" s="42"/>
      <c r="G5351" s="41"/>
      <c r="H5351" s="43"/>
      <c r="I5351" s="42"/>
      <c r="J5351" s="41"/>
      <c r="K5351" s="41"/>
      <c r="L5351" s="42"/>
      <c r="M5351" s="41"/>
      <c r="O5351" s="24"/>
    </row>
    <row r="5352" spans="2:16" s="23" customFormat="1" ht="21" customHeight="1">
      <c r="B5352" s="39"/>
      <c r="C5352" s="40"/>
      <c r="D5352" s="37"/>
      <c r="E5352" s="36"/>
      <c r="F5352" s="35"/>
      <c r="G5352" s="34"/>
      <c r="H5352" s="32"/>
      <c r="I5352" s="35"/>
      <c r="J5352" s="34"/>
      <c r="K5352" s="32"/>
      <c r="L5352" s="33"/>
      <c r="M5352" s="32"/>
      <c r="O5352" s="24"/>
    </row>
    <row r="5353" spans="2:16" s="23" customFormat="1" ht="21" customHeight="1">
      <c r="B5353" s="39"/>
      <c r="C5353" s="40"/>
      <c r="D5353" s="37"/>
      <c r="E5353" s="36"/>
      <c r="F5353" s="35"/>
      <c r="G5353" s="34"/>
      <c r="H5353" s="32"/>
      <c r="I5353" s="35"/>
      <c r="J5353" s="34"/>
      <c r="K5353" s="32"/>
      <c r="L5353" s="33"/>
      <c r="M5353" s="32"/>
      <c r="O5353" s="24"/>
    </row>
    <row r="5354" spans="2:16" s="23" customFormat="1" ht="21" customHeight="1">
      <c r="B5354" s="39"/>
      <c r="C5354" s="40"/>
      <c r="D5354" s="37"/>
      <c r="E5354" s="36"/>
      <c r="F5354" s="35"/>
      <c r="G5354" s="34"/>
      <c r="H5354" s="32"/>
      <c r="I5354" s="35"/>
      <c r="J5354" s="34"/>
      <c r="K5354" s="32"/>
      <c r="L5354" s="33"/>
      <c r="M5354" s="32"/>
      <c r="O5354" s="24"/>
    </row>
    <row r="5355" spans="2:16" s="23" customFormat="1" ht="21" customHeight="1">
      <c r="B5355" s="39"/>
      <c r="C5355" s="40"/>
      <c r="D5355" s="37"/>
      <c r="E5355" s="36"/>
      <c r="F5355" s="35"/>
      <c r="G5355" s="34"/>
      <c r="H5355" s="32"/>
      <c r="I5355" s="35"/>
      <c r="J5355" s="34"/>
      <c r="K5355" s="32"/>
      <c r="L5355" s="33"/>
      <c r="M5355" s="32"/>
      <c r="O5355" s="24"/>
    </row>
    <row r="5356" spans="2:16" s="23" customFormat="1" ht="21" customHeight="1">
      <c r="B5356" s="39"/>
      <c r="C5356" s="40"/>
      <c r="D5356" s="37"/>
      <c r="E5356" s="36"/>
      <c r="F5356" s="35"/>
      <c r="G5356" s="34"/>
      <c r="H5356" s="32"/>
      <c r="I5356" s="35"/>
      <c r="J5356" s="34"/>
      <c r="K5356" s="32"/>
      <c r="L5356" s="33"/>
      <c r="M5356" s="32"/>
      <c r="O5356" s="24"/>
    </row>
    <row r="5357" spans="2:16" s="23" customFormat="1" ht="21" customHeight="1">
      <c r="B5357" s="39"/>
      <c r="C5357" s="40"/>
      <c r="D5357" s="37"/>
      <c r="E5357" s="36"/>
      <c r="F5357" s="35"/>
      <c r="G5357" s="34"/>
      <c r="H5357" s="32"/>
      <c r="I5357" s="35"/>
      <c r="J5357" s="34"/>
      <c r="K5357" s="32"/>
      <c r="L5357" s="33"/>
      <c r="M5357" s="32"/>
      <c r="O5357" s="24"/>
    </row>
    <row r="5358" spans="2:16" s="23" customFormat="1" ht="21" customHeight="1">
      <c r="B5358" s="39"/>
      <c r="C5358" s="40"/>
      <c r="D5358" s="37"/>
      <c r="E5358" s="36"/>
      <c r="F5358" s="35"/>
      <c r="G5358" s="34"/>
      <c r="H5358" s="32"/>
      <c r="I5358" s="35"/>
      <c r="J5358" s="34"/>
      <c r="K5358" s="32"/>
      <c r="L5358" s="33"/>
      <c r="M5358" s="32"/>
      <c r="O5358" s="24"/>
    </row>
    <row r="5359" spans="2:16" s="23" customFormat="1" ht="21" customHeight="1">
      <c r="B5359" s="39"/>
      <c r="C5359" s="40"/>
      <c r="D5359" s="37"/>
      <c r="E5359" s="36"/>
      <c r="F5359" s="35"/>
      <c r="G5359" s="34"/>
      <c r="H5359" s="32"/>
      <c r="I5359" s="35"/>
      <c r="J5359" s="34"/>
      <c r="K5359" s="32"/>
      <c r="L5359" s="33"/>
      <c r="M5359" s="32"/>
      <c r="O5359" s="24"/>
    </row>
    <row r="5360" spans="2:16" s="23" customFormat="1" ht="21" customHeight="1">
      <c r="B5360" s="39"/>
      <c r="C5360" s="40"/>
      <c r="D5360" s="37"/>
      <c r="E5360" s="36"/>
      <c r="F5360" s="35"/>
      <c r="G5360" s="34"/>
      <c r="H5360" s="32"/>
      <c r="I5360" s="35"/>
      <c r="J5360" s="34"/>
      <c r="K5360" s="32"/>
      <c r="L5360" s="33"/>
      <c r="M5360" s="32"/>
      <c r="O5360" s="24"/>
    </row>
    <row r="5361" spans="2:16" s="23" customFormat="1" ht="21" customHeight="1">
      <c r="B5361" s="39"/>
      <c r="C5361" s="40"/>
      <c r="D5361" s="37"/>
      <c r="E5361" s="36"/>
      <c r="F5361" s="35"/>
      <c r="G5361" s="34"/>
      <c r="H5361" s="32"/>
      <c r="I5361" s="35"/>
      <c r="J5361" s="34"/>
      <c r="K5361" s="32"/>
      <c r="L5361" s="33"/>
      <c r="M5361" s="32"/>
      <c r="O5361" s="24"/>
    </row>
    <row r="5362" spans="2:16" s="23" customFormat="1" ht="21" customHeight="1">
      <c r="B5362" s="39"/>
      <c r="C5362" s="40"/>
      <c r="D5362" s="37"/>
      <c r="E5362" s="36"/>
      <c r="F5362" s="35"/>
      <c r="G5362" s="34"/>
      <c r="H5362" s="32"/>
      <c r="I5362" s="35"/>
      <c r="J5362" s="34"/>
      <c r="K5362" s="32"/>
      <c r="L5362" s="33"/>
      <c r="M5362" s="32"/>
      <c r="O5362" s="24"/>
    </row>
    <row r="5363" spans="2:16" s="23" customFormat="1" ht="21" customHeight="1">
      <c r="B5363" s="39"/>
      <c r="C5363" s="40"/>
      <c r="D5363" s="37"/>
      <c r="E5363" s="36"/>
      <c r="F5363" s="35"/>
      <c r="G5363" s="34"/>
      <c r="H5363" s="32"/>
      <c r="I5363" s="35"/>
      <c r="J5363" s="34"/>
      <c r="K5363" s="32"/>
      <c r="L5363" s="33"/>
      <c r="M5363" s="32"/>
      <c r="O5363" s="24"/>
    </row>
    <row r="5364" spans="2:16" s="23" customFormat="1" ht="21" customHeight="1">
      <c r="B5364" s="39"/>
      <c r="C5364" s="40"/>
      <c r="D5364" s="37"/>
      <c r="E5364" s="36"/>
      <c r="F5364" s="35"/>
      <c r="G5364" s="34"/>
      <c r="H5364" s="32"/>
      <c r="I5364" s="35"/>
      <c r="J5364" s="34"/>
      <c r="K5364" s="32"/>
      <c r="L5364" s="33"/>
      <c r="M5364" s="32"/>
      <c r="O5364" s="24"/>
    </row>
    <row r="5365" spans="2:16" s="23" customFormat="1" ht="21" customHeight="1">
      <c r="B5365" s="39"/>
      <c r="C5365" s="40"/>
      <c r="D5365" s="37"/>
      <c r="E5365" s="36"/>
      <c r="F5365" s="35"/>
      <c r="G5365" s="34"/>
      <c r="H5365" s="32"/>
      <c r="I5365" s="35"/>
      <c r="J5365" s="34"/>
      <c r="K5365" s="32"/>
      <c r="L5365" s="33"/>
      <c r="M5365" s="32"/>
      <c r="O5365" s="24"/>
    </row>
    <row r="5366" spans="2:16" s="23" customFormat="1" ht="21" customHeight="1">
      <c r="B5366" s="39"/>
      <c r="C5366" s="40"/>
      <c r="D5366" s="37"/>
      <c r="E5366" s="36"/>
      <c r="F5366" s="35"/>
      <c r="G5366" s="34"/>
      <c r="H5366" s="32"/>
      <c r="I5366" s="35"/>
      <c r="J5366" s="34"/>
      <c r="K5366" s="32"/>
      <c r="L5366" s="33"/>
      <c r="M5366" s="32"/>
      <c r="O5366" s="24"/>
    </row>
    <row r="5367" spans="2:16" s="23" customFormat="1" ht="21" customHeight="1">
      <c r="B5367" s="39"/>
      <c r="C5367" s="38"/>
      <c r="D5367" s="37"/>
      <c r="E5367" s="36"/>
      <c r="F5367" s="35"/>
      <c r="G5367" s="34"/>
      <c r="H5367" s="32"/>
      <c r="I5367" s="35"/>
      <c r="J5367" s="34"/>
      <c r="K5367" s="32"/>
      <c r="L5367" s="33"/>
      <c r="M5367" s="32"/>
      <c r="O5367" s="24"/>
    </row>
    <row r="5368" spans="2:16" s="23" customFormat="1" ht="21" customHeight="1">
      <c r="B5368" s="39"/>
      <c r="C5368" s="38"/>
      <c r="D5368" s="37"/>
      <c r="E5368" s="36"/>
      <c r="F5368" s="35"/>
      <c r="G5368" s="34"/>
      <c r="H5368" s="32"/>
      <c r="I5368" s="35"/>
      <c r="J5368" s="34"/>
      <c r="K5368" s="32"/>
      <c r="L5368" s="33"/>
      <c r="M5368" s="32"/>
      <c r="O5368" s="24"/>
    </row>
    <row r="5369" spans="2:16" s="23" customFormat="1" ht="21" customHeight="1">
      <c r="B5369" s="39"/>
      <c r="C5369" s="38"/>
      <c r="D5369" s="37"/>
      <c r="E5369" s="36"/>
      <c r="F5369" s="35"/>
      <c r="G5369" s="34"/>
      <c r="H5369" s="32"/>
      <c r="I5369" s="35"/>
      <c r="J5369" s="34"/>
      <c r="K5369" s="32"/>
      <c r="L5369" s="33"/>
      <c r="M5369" s="32"/>
      <c r="O5369" s="24"/>
    </row>
    <row r="5370" spans="2:16" s="23" customFormat="1" ht="21" customHeight="1">
      <c r="B5370" s="39"/>
      <c r="C5370" s="38"/>
      <c r="D5370" s="37"/>
      <c r="E5370" s="36"/>
      <c r="F5370" s="35"/>
      <c r="G5370" s="34"/>
      <c r="H5370" s="32"/>
      <c r="I5370" s="35"/>
      <c r="J5370" s="34"/>
      <c r="K5370" s="32"/>
      <c r="L5370" s="33"/>
      <c r="M5370" s="32"/>
      <c r="O5370" s="24"/>
    </row>
    <row r="5371" spans="2:16" s="23" customFormat="1" ht="21" customHeight="1">
      <c r="B5371" s="31"/>
      <c r="C5371" s="30"/>
      <c r="D5371" s="29"/>
      <c r="E5371" s="28"/>
      <c r="F5371" s="26"/>
      <c r="G5371" s="27"/>
      <c r="H5371" s="25"/>
      <c r="I5371" s="26"/>
      <c r="J5371" s="27"/>
      <c r="K5371" s="25"/>
      <c r="L5371" s="26"/>
      <c r="M5371" s="25"/>
      <c r="O5371" s="24"/>
    </row>
    <row r="5372" spans="2:16" s="23" customFormat="1" ht="21" customHeight="1">
      <c r="B5372" s="31"/>
      <c r="C5372" s="30"/>
      <c r="D5372" s="29"/>
      <c r="E5372" s="28"/>
      <c r="F5372" s="26"/>
      <c r="G5372" s="27"/>
      <c r="H5372" s="25"/>
      <c r="I5372" s="26"/>
      <c r="J5372" s="27"/>
      <c r="K5372" s="25"/>
      <c r="L5372" s="26"/>
      <c r="M5372" s="25"/>
      <c r="O5372" s="24"/>
    </row>
    <row r="5373" spans="2:16" ht="21" customHeight="1">
      <c r="F5373" s="20"/>
      <c r="G5373" s="21"/>
      <c r="H5373" s="22"/>
      <c r="I5373" s="20"/>
      <c r="J5373" s="21"/>
      <c r="K5373" s="21"/>
      <c r="L5373" s="20"/>
      <c r="M5373" s="19"/>
    </row>
    <row r="5374" spans="2:16" ht="21" customHeight="1">
      <c r="B5374" s="58"/>
      <c r="C5374" s="58"/>
      <c r="D5374" s="58"/>
      <c r="E5374" s="58"/>
      <c r="F5374" s="58"/>
      <c r="G5374" s="57"/>
      <c r="H5374" s="56"/>
      <c r="I5374" s="55"/>
      <c r="J5374" s="55"/>
      <c r="K5374" s="55"/>
      <c r="L5374" s="55"/>
      <c r="M5374" s="55"/>
      <c r="O5374" s="511"/>
      <c r="P5374" s="511"/>
    </row>
    <row r="5375" spans="2:16" ht="21" customHeight="1">
      <c r="B5375" s="54"/>
      <c r="C5375" s="53"/>
      <c r="D5375" s="53"/>
      <c r="E5375" s="53"/>
      <c r="F5375" s="53"/>
      <c r="G5375" s="21"/>
      <c r="H5375" s="22"/>
      <c r="I5375" s="20"/>
      <c r="J5375" s="21"/>
      <c r="K5375" s="21"/>
      <c r="L5375" s="52"/>
      <c r="M5375" s="51"/>
    </row>
    <row r="5376" spans="2:16" ht="21" customHeight="1">
      <c r="F5376" s="20"/>
      <c r="G5376" s="21"/>
      <c r="H5376" s="22"/>
      <c r="I5376" s="20"/>
      <c r="J5376" s="21"/>
      <c r="K5376" s="21"/>
      <c r="L5376" s="20"/>
      <c r="M5376" s="50"/>
    </row>
    <row r="5377" spans="2:15" s="23" customFormat="1" ht="21" customHeight="1">
      <c r="C5377" s="49"/>
      <c r="D5377" s="49"/>
      <c r="E5377" s="44"/>
      <c r="F5377" s="41"/>
      <c r="G5377" s="41"/>
      <c r="H5377" s="41"/>
      <c r="I5377" s="41"/>
      <c r="J5377" s="48"/>
      <c r="K5377" s="41"/>
      <c r="L5377" s="48"/>
      <c r="M5377" s="47"/>
      <c r="O5377" s="24"/>
    </row>
    <row r="5378" spans="2:15" s="23" customFormat="1" ht="21" customHeight="1">
      <c r="B5378" s="46"/>
      <c r="C5378" s="45"/>
      <c r="D5378" s="45"/>
      <c r="E5378" s="44"/>
      <c r="F5378" s="42"/>
      <c r="G5378" s="41"/>
      <c r="H5378" s="43"/>
      <c r="I5378" s="42"/>
      <c r="J5378" s="41"/>
      <c r="K5378" s="41"/>
      <c r="L5378" s="42"/>
      <c r="M5378" s="41"/>
      <c r="O5378" s="24"/>
    </row>
    <row r="5379" spans="2:15" s="23" customFormat="1" ht="21" customHeight="1">
      <c r="B5379" s="39"/>
      <c r="C5379" s="40"/>
      <c r="D5379" s="37"/>
      <c r="E5379" s="36"/>
      <c r="F5379" s="35"/>
      <c r="G5379" s="34"/>
      <c r="H5379" s="32"/>
      <c r="I5379" s="35"/>
      <c r="J5379" s="34"/>
      <c r="K5379" s="32"/>
      <c r="L5379" s="33"/>
      <c r="M5379" s="32"/>
      <c r="O5379" s="24"/>
    </row>
    <row r="5380" spans="2:15" s="23" customFormat="1" ht="21" customHeight="1">
      <c r="B5380" s="39"/>
      <c r="C5380" s="40"/>
      <c r="D5380" s="37"/>
      <c r="E5380" s="36"/>
      <c r="F5380" s="35"/>
      <c r="G5380" s="34"/>
      <c r="H5380" s="32"/>
      <c r="I5380" s="35"/>
      <c r="J5380" s="34"/>
      <c r="K5380" s="32"/>
      <c r="L5380" s="33"/>
      <c r="M5380" s="32"/>
      <c r="O5380" s="24"/>
    </row>
    <row r="5381" spans="2:15" s="23" customFormat="1" ht="21" customHeight="1">
      <c r="B5381" s="39"/>
      <c r="C5381" s="40"/>
      <c r="D5381" s="37"/>
      <c r="E5381" s="36"/>
      <c r="F5381" s="35"/>
      <c r="G5381" s="34"/>
      <c r="H5381" s="32"/>
      <c r="I5381" s="35"/>
      <c r="J5381" s="34"/>
      <c r="K5381" s="32"/>
      <c r="L5381" s="33"/>
      <c r="M5381" s="32"/>
      <c r="O5381" s="24"/>
    </row>
    <row r="5382" spans="2:15" s="23" customFormat="1" ht="21" customHeight="1">
      <c r="B5382" s="39"/>
      <c r="C5382" s="40"/>
      <c r="D5382" s="37"/>
      <c r="E5382" s="36"/>
      <c r="F5382" s="35"/>
      <c r="G5382" s="34"/>
      <c r="H5382" s="32"/>
      <c r="I5382" s="35"/>
      <c r="J5382" s="34"/>
      <c r="K5382" s="32"/>
      <c r="L5382" s="33"/>
      <c r="M5382" s="32"/>
      <c r="O5382" s="24"/>
    </row>
    <row r="5383" spans="2:15" s="23" customFormat="1" ht="21" customHeight="1">
      <c r="B5383" s="39"/>
      <c r="C5383" s="40"/>
      <c r="D5383" s="37"/>
      <c r="E5383" s="36"/>
      <c r="F5383" s="35"/>
      <c r="G5383" s="34"/>
      <c r="H5383" s="32"/>
      <c r="I5383" s="35"/>
      <c r="J5383" s="34"/>
      <c r="K5383" s="32"/>
      <c r="L5383" s="33"/>
      <c r="M5383" s="32"/>
      <c r="O5383" s="24"/>
    </row>
    <row r="5384" spans="2:15" s="23" customFormat="1" ht="21" customHeight="1">
      <c r="B5384" s="39"/>
      <c r="C5384" s="40"/>
      <c r="D5384" s="37"/>
      <c r="E5384" s="36"/>
      <c r="F5384" s="35"/>
      <c r="G5384" s="34"/>
      <c r="H5384" s="32"/>
      <c r="I5384" s="35"/>
      <c r="J5384" s="34"/>
      <c r="K5384" s="32"/>
      <c r="L5384" s="33"/>
      <c r="M5384" s="32"/>
      <c r="O5384" s="24"/>
    </row>
    <row r="5385" spans="2:15" s="23" customFormat="1" ht="21" customHeight="1">
      <c r="B5385" s="39"/>
      <c r="C5385" s="40"/>
      <c r="D5385" s="37"/>
      <c r="E5385" s="36"/>
      <c r="F5385" s="35"/>
      <c r="G5385" s="34"/>
      <c r="H5385" s="32"/>
      <c r="I5385" s="35"/>
      <c r="J5385" s="34"/>
      <c r="K5385" s="32"/>
      <c r="L5385" s="33"/>
      <c r="M5385" s="32"/>
      <c r="O5385" s="24"/>
    </row>
    <row r="5386" spans="2:15" s="23" customFormat="1" ht="21" customHeight="1">
      <c r="B5386" s="39"/>
      <c r="C5386" s="40"/>
      <c r="D5386" s="37"/>
      <c r="E5386" s="36"/>
      <c r="F5386" s="35"/>
      <c r="G5386" s="34"/>
      <c r="H5386" s="32"/>
      <c r="I5386" s="35"/>
      <c r="J5386" s="34"/>
      <c r="K5386" s="32"/>
      <c r="L5386" s="33"/>
      <c r="M5386" s="32"/>
      <c r="O5386" s="24"/>
    </row>
    <row r="5387" spans="2:15" s="23" customFormat="1" ht="21" customHeight="1">
      <c r="B5387" s="39"/>
      <c r="C5387" s="40"/>
      <c r="D5387" s="37"/>
      <c r="E5387" s="36"/>
      <c r="F5387" s="35"/>
      <c r="G5387" s="34"/>
      <c r="H5387" s="32"/>
      <c r="I5387" s="35"/>
      <c r="J5387" s="34"/>
      <c r="K5387" s="32"/>
      <c r="L5387" s="33"/>
      <c r="M5387" s="32"/>
      <c r="O5387" s="24"/>
    </row>
    <row r="5388" spans="2:15" s="23" customFormat="1" ht="21" customHeight="1">
      <c r="B5388" s="39"/>
      <c r="C5388" s="40"/>
      <c r="D5388" s="37"/>
      <c r="E5388" s="36"/>
      <c r="F5388" s="35"/>
      <c r="G5388" s="34"/>
      <c r="H5388" s="32"/>
      <c r="I5388" s="35"/>
      <c r="J5388" s="34"/>
      <c r="K5388" s="32"/>
      <c r="L5388" s="33"/>
      <c r="M5388" s="32"/>
      <c r="O5388" s="24"/>
    </row>
    <row r="5389" spans="2:15" s="23" customFormat="1" ht="21" customHeight="1">
      <c r="B5389" s="39"/>
      <c r="C5389" s="40"/>
      <c r="D5389" s="37"/>
      <c r="E5389" s="36"/>
      <c r="F5389" s="35"/>
      <c r="G5389" s="34"/>
      <c r="H5389" s="32"/>
      <c r="I5389" s="35"/>
      <c r="J5389" s="34"/>
      <c r="K5389" s="32"/>
      <c r="L5389" s="33"/>
      <c r="M5389" s="32"/>
      <c r="O5389" s="24"/>
    </row>
    <row r="5390" spans="2:15" s="23" customFormat="1" ht="21" customHeight="1">
      <c r="B5390" s="39"/>
      <c r="C5390" s="40"/>
      <c r="D5390" s="37"/>
      <c r="E5390" s="36"/>
      <c r="F5390" s="35"/>
      <c r="G5390" s="34"/>
      <c r="H5390" s="32"/>
      <c r="I5390" s="35"/>
      <c r="J5390" s="34"/>
      <c r="K5390" s="32"/>
      <c r="L5390" s="33"/>
      <c r="M5390" s="32"/>
      <c r="O5390" s="24"/>
    </row>
    <row r="5391" spans="2:15" s="23" customFormat="1" ht="21" customHeight="1">
      <c r="B5391" s="39"/>
      <c r="C5391" s="40"/>
      <c r="D5391" s="37"/>
      <c r="E5391" s="36"/>
      <c r="F5391" s="35"/>
      <c r="G5391" s="34"/>
      <c r="H5391" s="32"/>
      <c r="I5391" s="35"/>
      <c r="J5391" s="34"/>
      <c r="K5391" s="32"/>
      <c r="L5391" s="33"/>
      <c r="M5391" s="32"/>
      <c r="O5391" s="24"/>
    </row>
    <row r="5392" spans="2:15" s="23" customFormat="1" ht="21" customHeight="1">
      <c r="B5392" s="39"/>
      <c r="C5392" s="40"/>
      <c r="D5392" s="37"/>
      <c r="E5392" s="36"/>
      <c r="F5392" s="35"/>
      <c r="G5392" s="34"/>
      <c r="H5392" s="32"/>
      <c r="I5392" s="35"/>
      <c r="J5392" s="34"/>
      <c r="K5392" s="32"/>
      <c r="L5392" s="33"/>
      <c r="M5392" s="32"/>
      <c r="O5392" s="24"/>
    </row>
    <row r="5393" spans="2:16" s="23" customFormat="1" ht="21" customHeight="1">
      <c r="B5393" s="39"/>
      <c r="C5393" s="40"/>
      <c r="D5393" s="37"/>
      <c r="E5393" s="36"/>
      <c r="F5393" s="35"/>
      <c r="G5393" s="34"/>
      <c r="H5393" s="32"/>
      <c r="I5393" s="35"/>
      <c r="J5393" s="34"/>
      <c r="K5393" s="32"/>
      <c r="L5393" s="33"/>
      <c r="M5393" s="32"/>
      <c r="O5393" s="24"/>
    </row>
    <row r="5394" spans="2:16" s="23" customFormat="1" ht="21" customHeight="1">
      <c r="B5394" s="39"/>
      <c r="C5394" s="38"/>
      <c r="D5394" s="37"/>
      <c r="E5394" s="36"/>
      <c r="F5394" s="35"/>
      <c r="G5394" s="34"/>
      <c r="H5394" s="32"/>
      <c r="I5394" s="35"/>
      <c r="J5394" s="34"/>
      <c r="K5394" s="32"/>
      <c r="L5394" s="33"/>
      <c r="M5394" s="32"/>
      <c r="O5394" s="24"/>
    </row>
    <row r="5395" spans="2:16" s="23" customFormat="1" ht="21" customHeight="1">
      <c r="B5395" s="39"/>
      <c r="C5395" s="38"/>
      <c r="D5395" s="37"/>
      <c r="E5395" s="36"/>
      <c r="F5395" s="35"/>
      <c r="G5395" s="34"/>
      <c r="H5395" s="32"/>
      <c r="I5395" s="35"/>
      <c r="J5395" s="34"/>
      <c r="K5395" s="32"/>
      <c r="L5395" s="33"/>
      <c r="M5395" s="32"/>
      <c r="O5395" s="24"/>
    </row>
    <row r="5396" spans="2:16" s="23" customFormat="1" ht="21" customHeight="1">
      <c r="B5396" s="39"/>
      <c r="C5396" s="38"/>
      <c r="D5396" s="37"/>
      <c r="E5396" s="36"/>
      <c r="F5396" s="35"/>
      <c r="G5396" s="34"/>
      <c r="H5396" s="32"/>
      <c r="I5396" s="35"/>
      <c r="J5396" s="34"/>
      <c r="K5396" s="32"/>
      <c r="L5396" s="33"/>
      <c r="M5396" s="32"/>
      <c r="O5396" s="24"/>
    </row>
    <row r="5397" spans="2:16" s="23" customFormat="1" ht="21" customHeight="1">
      <c r="B5397" s="39"/>
      <c r="C5397" s="38"/>
      <c r="D5397" s="37"/>
      <c r="E5397" s="36"/>
      <c r="F5397" s="35"/>
      <c r="G5397" s="34"/>
      <c r="H5397" s="32"/>
      <c r="I5397" s="35"/>
      <c r="J5397" s="34"/>
      <c r="K5397" s="32"/>
      <c r="L5397" s="33"/>
      <c r="M5397" s="32"/>
      <c r="O5397" s="24"/>
    </row>
    <row r="5398" spans="2:16" s="23" customFormat="1" ht="21" customHeight="1">
      <c r="B5398" s="31"/>
      <c r="C5398" s="30"/>
      <c r="D5398" s="29"/>
      <c r="E5398" s="28"/>
      <c r="F5398" s="26"/>
      <c r="G5398" s="27"/>
      <c r="H5398" s="25"/>
      <c r="I5398" s="26"/>
      <c r="J5398" s="27"/>
      <c r="K5398" s="25"/>
      <c r="L5398" s="26"/>
      <c r="M5398" s="25"/>
      <c r="O5398" s="24"/>
    </row>
    <row r="5399" spans="2:16" s="23" customFormat="1" ht="21" customHeight="1">
      <c r="B5399" s="31"/>
      <c r="C5399" s="30"/>
      <c r="D5399" s="29"/>
      <c r="E5399" s="28"/>
      <c r="F5399" s="26"/>
      <c r="G5399" s="27"/>
      <c r="H5399" s="25"/>
      <c r="I5399" s="26"/>
      <c r="J5399" s="27"/>
      <c r="K5399" s="25"/>
      <c r="L5399" s="26"/>
      <c r="M5399" s="25"/>
      <c r="O5399" s="24"/>
    </row>
    <row r="5400" spans="2:16" ht="21" customHeight="1">
      <c r="F5400" s="20"/>
      <c r="G5400" s="21"/>
      <c r="H5400" s="22"/>
      <c r="I5400" s="20"/>
      <c r="J5400" s="21"/>
      <c r="K5400" s="21"/>
      <c r="L5400" s="20"/>
      <c r="M5400" s="19"/>
    </row>
    <row r="5401" spans="2:16" ht="21" customHeight="1">
      <c r="B5401" s="58"/>
      <c r="C5401" s="58"/>
      <c r="D5401" s="58"/>
      <c r="E5401" s="58"/>
      <c r="F5401" s="58"/>
      <c r="G5401" s="57"/>
      <c r="H5401" s="56"/>
      <c r="I5401" s="55"/>
      <c r="J5401" s="55"/>
      <c r="K5401" s="55"/>
      <c r="L5401" s="55"/>
      <c r="M5401" s="55"/>
      <c r="O5401" s="511"/>
      <c r="P5401" s="511"/>
    </row>
    <row r="5402" spans="2:16" ht="21" customHeight="1">
      <c r="B5402" s="54"/>
      <c r="C5402" s="53"/>
      <c r="D5402" s="53"/>
      <c r="E5402" s="53"/>
      <c r="F5402" s="53"/>
      <c r="G5402" s="21"/>
      <c r="H5402" s="22"/>
      <c r="I5402" s="20"/>
      <c r="J5402" s="21"/>
      <c r="K5402" s="21"/>
      <c r="L5402" s="52"/>
      <c r="M5402" s="51"/>
    </row>
    <row r="5403" spans="2:16" ht="21" customHeight="1">
      <c r="F5403" s="20"/>
      <c r="G5403" s="21"/>
      <c r="H5403" s="22"/>
      <c r="I5403" s="20"/>
      <c r="J5403" s="21"/>
      <c r="K5403" s="21"/>
      <c r="L5403" s="20"/>
      <c r="M5403" s="50"/>
    </row>
    <row r="5404" spans="2:16" s="23" customFormat="1" ht="21" customHeight="1">
      <c r="C5404" s="49"/>
      <c r="D5404" s="49"/>
      <c r="E5404" s="44"/>
      <c r="F5404" s="41"/>
      <c r="G5404" s="41"/>
      <c r="H5404" s="41"/>
      <c r="I5404" s="41"/>
      <c r="J5404" s="48"/>
      <c r="K5404" s="41"/>
      <c r="L5404" s="48"/>
      <c r="M5404" s="47"/>
      <c r="O5404" s="24"/>
    </row>
    <row r="5405" spans="2:16" s="23" customFormat="1" ht="21" customHeight="1">
      <c r="B5405" s="46"/>
      <c r="C5405" s="45"/>
      <c r="D5405" s="45"/>
      <c r="E5405" s="44"/>
      <c r="F5405" s="42"/>
      <c r="G5405" s="41"/>
      <c r="H5405" s="43"/>
      <c r="I5405" s="42"/>
      <c r="J5405" s="41"/>
      <c r="K5405" s="41"/>
      <c r="L5405" s="42"/>
      <c r="M5405" s="41"/>
      <c r="O5405" s="24"/>
    </row>
    <row r="5406" spans="2:16" s="23" customFormat="1" ht="21" customHeight="1">
      <c r="B5406" s="39"/>
      <c r="C5406" s="40"/>
      <c r="D5406" s="37"/>
      <c r="E5406" s="36"/>
      <c r="F5406" s="35"/>
      <c r="G5406" s="34"/>
      <c r="H5406" s="32"/>
      <c r="I5406" s="35"/>
      <c r="J5406" s="34"/>
      <c r="K5406" s="32"/>
      <c r="L5406" s="33"/>
      <c r="M5406" s="32"/>
      <c r="O5406" s="24"/>
    </row>
    <row r="5407" spans="2:16" s="23" customFormat="1" ht="21" customHeight="1">
      <c r="B5407" s="39"/>
      <c r="C5407" s="40"/>
      <c r="D5407" s="37"/>
      <c r="E5407" s="36"/>
      <c r="F5407" s="35"/>
      <c r="G5407" s="34"/>
      <c r="H5407" s="32"/>
      <c r="I5407" s="35"/>
      <c r="J5407" s="34"/>
      <c r="K5407" s="32"/>
      <c r="L5407" s="33"/>
      <c r="M5407" s="32"/>
      <c r="O5407" s="24"/>
    </row>
    <row r="5408" spans="2:16" s="23" customFormat="1" ht="21" customHeight="1">
      <c r="B5408" s="39"/>
      <c r="C5408" s="40"/>
      <c r="D5408" s="37"/>
      <c r="E5408" s="36"/>
      <c r="F5408" s="35"/>
      <c r="G5408" s="34"/>
      <c r="H5408" s="32"/>
      <c r="I5408" s="35"/>
      <c r="J5408" s="34"/>
      <c r="K5408" s="32"/>
      <c r="L5408" s="33"/>
      <c r="M5408" s="32"/>
      <c r="O5408" s="24"/>
    </row>
    <row r="5409" spans="2:15" s="23" customFormat="1" ht="21" customHeight="1">
      <c r="B5409" s="39"/>
      <c r="C5409" s="40"/>
      <c r="D5409" s="37"/>
      <c r="E5409" s="36"/>
      <c r="F5409" s="35"/>
      <c r="G5409" s="34"/>
      <c r="H5409" s="32"/>
      <c r="I5409" s="35"/>
      <c r="J5409" s="34"/>
      <c r="K5409" s="32"/>
      <c r="L5409" s="33"/>
      <c r="M5409" s="32"/>
      <c r="O5409" s="24"/>
    </row>
    <row r="5410" spans="2:15" s="23" customFormat="1" ht="21" customHeight="1">
      <c r="B5410" s="39"/>
      <c r="C5410" s="40"/>
      <c r="D5410" s="37"/>
      <c r="E5410" s="36"/>
      <c r="F5410" s="35"/>
      <c r="G5410" s="34"/>
      <c r="H5410" s="32"/>
      <c r="I5410" s="35"/>
      <c r="J5410" s="34"/>
      <c r="K5410" s="32"/>
      <c r="L5410" s="33"/>
      <c r="M5410" s="32"/>
      <c r="O5410" s="24"/>
    </row>
    <row r="5411" spans="2:15" s="23" customFormat="1" ht="21" customHeight="1">
      <c r="B5411" s="39"/>
      <c r="C5411" s="40"/>
      <c r="D5411" s="37"/>
      <c r="E5411" s="36"/>
      <c r="F5411" s="35"/>
      <c r="G5411" s="34"/>
      <c r="H5411" s="32"/>
      <c r="I5411" s="35"/>
      <c r="J5411" s="34"/>
      <c r="K5411" s="32"/>
      <c r="L5411" s="33"/>
      <c r="M5411" s="32"/>
      <c r="O5411" s="24"/>
    </row>
    <row r="5412" spans="2:15" s="23" customFormat="1" ht="21" customHeight="1">
      <c r="B5412" s="39"/>
      <c r="C5412" s="40"/>
      <c r="D5412" s="37"/>
      <c r="E5412" s="36"/>
      <c r="F5412" s="35"/>
      <c r="G5412" s="34"/>
      <c r="H5412" s="32"/>
      <c r="I5412" s="35"/>
      <c r="J5412" s="34"/>
      <c r="K5412" s="32"/>
      <c r="L5412" s="33"/>
      <c r="M5412" s="32"/>
      <c r="O5412" s="24"/>
    </row>
    <row r="5413" spans="2:15" s="23" customFormat="1" ht="21" customHeight="1">
      <c r="B5413" s="39"/>
      <c r="C5413" s="40"/>
      <c r="D5413" s="37"/>
      <c r="E5413" s="36"/>
      <c r="F5413" s="35"/>
      <c r="G5413" s="34"/>
      <c r="H5413" s="32"/>
      <c r="I5413" s="35"/>
      <c r="J5413" s="34"/>
      <c r="K5413" s="32"/>
      <c r="L5413" s="33"/>
      <c r="M5413" s="32"/>
      <c r="O5413" s="24"/>
    </row>
    <row r="5414" spans="2:15" s="23" customFormat="1" ht="21" customHeight="1">
      <c r="B5414" s="39"/>
      <c r="C5414" s="40"/>
      <c r="D5414" s="37"/>
      <c r="E5414" s="36"/>
      <c r="F5414" s="35"/>
      <c r="G5414" s="34"/>
      <c r="H5414" s="32"/>
      <c r="I5414" s="35"/>
      <c r="J5414" s="34"/>
      <c r="K5414" s="32"/>
      <c r="L5414" s="33"/>
      <c r="M5414" s="32"/>
      <c r="O5414" s="24"/>
    </row>
    <row r="5415" spans="2:15" s="23" customFormat="1" ht="21" customHeight="1">
      <c r="B5415" s="39"/>
      <c r="C5415" s="40"/>
      <c r="D5415" s="37"/>
      <c r="E5415" s="36"/>
      <c r="F5415" s="35"/>
      <c r="G5415" s="34"/>
      <c r="H5415" s="32"/>
      <c r="I5415" s="35"/>
      <c r="J5415" s="34"/>
      <c r="K5415" s="32"/>
      <c r="L5415" s="33"/>
      <c r="M5415" s="32"/>
      <c r="O5415" s="24"/>
    </row>
    <row r="5416" spans="2:15" s="23" customFormat="1" ht="21" customHeight="1">
      <c r="B5416" s="39"/>
      <c r="C5416" s="40"/>
      <c r="D5416" s="37"/>
      <c r="E5416" s="36"/>
      <c r="F5416" s="35"/>
      <c r="G5416" s="34"/>
      <c r="H5416" s="32"/>
      <c r="I5416" s="35"/>
      <c r="J5416" s="34"/>
      <c r="K5416" s="32"/>
      <c r="L5416" s="33"/>
      <c r="M5416" s="32"/>
      <c r="O5416" s="24"/>
    </row>
    <row r="5417" spans="2:15" s="23" customFormat="1" ht="21" customHeight="1">
      <c r="B5417" s="39"/>
      <c r="C5417" s="40"/>
      <c r="D5417" s="37"/>
      <c r="E5417" s="36"/>
      <c r="F5417" s="35"/>
      <c r="G5417" s="34"/>
      <c r="H5417" s="32"/>
      <c r="I5417" s="35"/>
      <c r="J5417" s="34"/>
      <c r="K5417" s="32"/>
      <c r="L5417" s="33"/>
      <c r="M5417" s="32"/>
      <c r="O5417" s="24"/>
    </row>
    <row r="5418" spans="2:15" s="23" customFormat="1" ht="21" customHeight="1">
      <c r="B5418" s="39"/>
      <c r="C5418" s="40"/>
      <c r="D5418" s="37"/>
      <c r="E5418" s="36"/>
      <c r="F5418" s="35"/>
      <c r="G5418" s="34"/>
      <c r="H5418" s="32"/>
      <c r="I5418" s="35"/>
      <c r="J5418" s="34"/>
      <c r="K5418" s="32"/>
      <c r="L5418" s="33"/>
      <c r="M5418" s="32"/>
      <c r="O5418" s="24"/>
    </row>
    <row r="5419" spans="2:15" s="23" customFormat="1" ht="21" customHeight="1">
      <c r="B5419" s="39"/>
      <c r="C5419" s="40"/>
      <c r="D5419" s="37"/>
      <c r="E5419" s="36"/>
      <c r="F5419" s="35"/>
      <c r="G5419" s="34"/>
      <c r="H5419" s="32"/>
      <c r="I5419" s="35"/>
      <c r="J5419" s="34"/>
      <c r="K5419" s="32"/>
      <c r="L5419" s="33"/>
      <c r="M5419" s="32"/>
      <c r="O5419" s="24"/>
    </row>
    <row r="5420" spans="2:15" s="23" customFormat="1" ht="21" customHeight="1">
      <c r="B5420" s="39"/>
      <c r="C5420" s="40"/>
      <c r="D5420" s="37"/>
      <c r="E5420" s="36"/>
      <c r="F5420" s="35"/>
      <c r="G5420" s="34"/>
      <c r="H5420" s="32"/>
      <c r="I5420" s="35"/>
      <c r="J5420" s="34"/>
      <c r="K5420" s="32"/>
      <c r="L5420" s="33"/>
      <c r="M5420" s="32"/>
      <c r="O5420" s="24"/>
    </row>
    <row r="5421" spans="2:15" s="23" customFormat="1" ht="21" customHeight="1">
      <c r="B5421" s="39"/>
      <c r="C5421" s="38"/>
      <c r="D5421" s="37"/>
      <c r="E5421" s="36"/>
      <c r="F5421" s="35"/>
      <c r="G5421" s="34"/>
      <c r="H5421" s="32"/>
      <c r="I5421" s="35"/>
      <c r="J5421" s="34"/>
      <c r="K5421" s="32"/>
      <c r="L5421" s="33"/>
      <c r="M5421" s="32"/>
      <c r="O5421" s="24"/>
    </row>
    <row r="5422" spans="2:15" s="23" customFormat="1" ht="21" customHeight="1">
      <c r="B5422" s="39"/>
      <c r="C5422" s="38"/>
      <c r="D5422" s="37"/>
      <c r="E5422" s="36"/>
      <c r="F5422" s="35"/>
      <c r="G5422" s="34"/>
      <c r="H5422" s="32"/>
      <c r="I5422" s="35"/>
      <c r="J5422" s="34"/>
      <c r="K5422" s="32"/>
      <c r="L5422" s="33"/>
      <c r="M5422" s="32"/>
      <c r="O5422" s="24"/>
    </row>
    <row r="5423" spans="2:15" s="23" customFormat="1" ht="21" customHeight="1">
      <c r="B5423" s="39"/>
      <c r="C5423" s="38"/>
      <c r="D5423" s="37"/>
      <c r="E5423" s="36"/>
      <c r="F5423" s="35"/>
      <c r="G5423" s="34"/>
      <c r="H5423" s="32"/>
      <c r="I5423" s="35"/>
      <c r="J5423" s="34"/>
      <c r="K5423" s="32"/>
      <c r="L5423" s="33"/>
      <c r="M5423" s="32"/>
      <c r="O5423" s="24"/>
    </row>
    <row r="5424" spans="2:15" s="23" customFormat="1" ht="21" customHeight="1">
      <c r="B5424" s="39"/>
      <c r="C5424" s="38"/>
      <c r="D5424" s="37"/>
      <c r="E5424" s="36"/>
      <c r="F5424" s="35"/>
      <c r="G5424" s="34"/>
      <c r="H5424" s="32"/>
      <c r="I5424" s="35"/>
      <c r="J5424" s="34"/>
      <c r="K5424" s="32"/>
      <c r="L5424" s="33"/>
      <c r="M5424" s="32"/>
      <c r="O5424" s="24"/>
    </row>
    <row r="5425" spans="2:16" s="23" customFormat="1" ht="21" customHeight="1">
      <c r="B5425" s="31"/>
      <c r="C5425" s="30"/>
      <c r="D5425" s="29"/>
      <c r="E5425" s="28"/>
      <c r="F5425" s="26"/>
      <c r="G5425" s="27"/>
      <c r="H5425" s="25"/>
      <c r="I5425" s="26"/>
      <c r="J5425" s="27"/>
      <c r="K5425" s="25"/>
      <c r="L5425" s="26"/>
      <c r="M5425" s="25"/>
      <c r="O5425" s="24"/>
    </row>
    <row r="5426" spans="2:16" s="23" customFormat="1" ht="21" customHeight="1">
      <c r="B5426" s="31"/>
      <c r="C5426" s="30"/>
      <c r="D5426" s="29"/>
      <c r="E5426" s="28"/>
      <c r="F5426" s="26"/>
      <c r="G5426" s="27"/>
      <c r="H5426" s="25"/>
      <c r="I5426" s="26"/>
      <c r="J5426" s="27"/>
      <c r="K5426" s="25"/>
      <c r="L5426" s="26"/>
      <c r="M5426" s="25"/>
      <c r="O5426" s="24"/>
    </row>
    <row r="5427" spans="2:16" ht="21" customHeight="1">
      <c r="F5427" s="20"/>
      <c r="G5427" s="21"/>
      <c r="H5427" s="22"/>
      <c r="I5427" s="20"/>
      <c r="J5427" s="21"/>
      <c r="K5427" s="21"/>
      <c r="L5427" s="20"/>
      <c r="M5427" s="19"/>
    </row>
    <row r="5428" spans="2:16" ht="21" customHeight="1">
      <c r="B5428" s="58"/>
      <c r="C5428" s="58"/>
      <c r="D5428" s="58"/>
      <c r="E5428" s="58"/>
      <c r="F5428" s="58"/>
      <c r="G5428" s="57"/>
      <c r="H5428" s="56"/>
      <c r="I5428" s="55"/>
      <c r="J5428" s="55"/>
      <c r="K5428" s="55"/>
      <c r="L5428" s="55"/>
      <c r="M5428" s="55"/>
      <c r="O5428" s="511"/>
      <c r="P5428" s="511"/>
    </row>
    <row r="5429" spans="2:16" ht="21" customHeight="1">
      <c r="B5429" s="54"/>
      <c r="C5429" s="53"/>
      <c r="D5429" s="53"/>
      <c r="E5429" s="53"/>
      <c r="F5429" s="53"/>
      <c r="G5429" s="21"/>
      <c r="H5429" s="22"/>
      <c r="I5429" s="20"/>
      <c r="J5429" s="21"/>
      <c r="K5429" s="21"/>
      <c r="L5429" s="52"/>
      <c r="M5429" s="51"/>
    </row>
    <row r="5430" spans="2:16" ht="21" customHeight="1">
      <c r="F5430" s="20"/>
      <c r="G5430" s="21"/>
      <c r="H5430" s="22"/>
      <c r="I5430" s="20"/>
      <c r="J5430" s="21"/>
      <c r="K5430" s="21"/>
      <c r="L5430" s="20"/>
      <c r="M5430" s="50"/>
    </row>
    <row r="5431" spans="2:16" s="23" customFormat="1" ht="21" customHeight="1">
      <c r="C5431" s="49"/>
      <c r="D5431" s="49"/>
      <c r="E5431" s="44"/>
      <c r="F5431" s="41"/>
      <c r="G5431" s="41"/>
      <c r="H5431" s="41"/>
      <c r="I5431" s="41"/>
      <c r="J5431" s="48"/>
      <c r="K5431" s="41"/>
      <c r="L5431" s="48"/>
      <c r="M5431" s="47"/>
      <c r="O5431" s="24"/>
    </row>
    <row r="5432" spans="2:16" s="23" customFormat="1" ht="21" customHeight="1">
      <c r="B5432" s="46"/>
      <c r="C5432" s="45"/>
      <c r="D5432" s="45"/>
      <c r="E5432" s="44"/>
      <c r="F5432" s="42"/>
      <c r="G5432" s="41"/>
      <c r="H5432" s="43"/>
      <c r="I5432" s="42"/>
      <c r="J5432" s="41"/>
      <c r="K5432" s="41"/>
      <c r="L5432" s="42"/>
      <c r="M5432" s="41"/>
      <c r="O5432" s="24"/>
    </row>
    <row r="5433" spans="2:16" s="23" customFormat="1" ht="21" customHeight="1">
      <c r="B5433" s="39"/>
      <c r="C5433" s="40"/>
      <c r="D5433" s="37"/>
      <c r="E5433" s="36"/>
      <c r="F5433" s="35"/>
      <c r="G5433" s="34"/>
      <c r="H5433" s="32"/>
      <c r="I5433" s="35"/>
      <c r="J5433" s="34"/>
      <c r="K5433" s="32"/>
      <c r="L5433" s="33"/>
      <c r="M5433" s="32"/>
      <c r="O5433" s="24"/>
    </row>
    <row r="5434" spans="2:16" s="23" customFormat="1" ht="21" customHeight="1">
      <c r="B5434" s="39"/>
      <c r="C5434" s="40"/>
      <c r="D5434" s="37"/>
      <c r="E5434" s="36"/>
      <c r="F5434" s="35"/>
      <c r="G5434" s="34"/>
      <c r="H5434" s="32"/>
      <c r="I5434" s="35"/>
      <c r="J5434" s="34"/>
      <c r="K5434" s="32"/>
      <c r="L5434" s="33"/>
      <c r="M5434" s="32"/>
      <c r="O5434" s="24"/>
    </row>
    <row r="5435" spans="2:16" s="23" customFormat="1" ht="21" customHeight="1">
      <c r="B5435" s="39"/>
      <c r="C5435" s="40"/>
      <c r="D5435" s="37"/>
      <c r="E5435" s="36"/>
      <c r="F5435" s="35"/>
      <c r="G5435" s="34"/>
      <c r="H5435" s="32"/>
      <c r="I5435" s="35"/>
      <c r="J5435" s="34"/>
      <c r="K5435" s="32"/>
      <c r="L5435" s="33"/>
      <c r="M5435" s="32"/>
      <c r="O5435" s="24"/>
    </row>
    <row r="5436" spans="2:16" s="23" customFormat="1" ht="21" customHeight="1">
      <c r="B5436" s="39"/>
      <c r="C5436" s="40"/>
      <c r="D5436" s="37"/>
      <c r="E5436" s="36"/>
      <c r="F5436" s="35"/>
      <c r="G5436" s="34"/>
      <c r="H5436" s="32"/>
      <c r="I5436" s="35"/>
      <c r="J5436" s="34"/>
      <c r="K5436" s="32"/>
      <c r="L5436" s="33"/>
      <c r="M5436" s="32"/>
      <c r="O5436" s="24"/>
    </row>
    <row r="5437" spans="2:16" s="23" customFormat="1" ht="21" customHeight="1">
      <c r="B5437" s="39"/>
      <c r="C5437" s="40"/>
      <c r="D5437" s="37"/>
      <c r="E5437" s="36"/>
      <c r="F5437" s="35"/>
      <c r="G5437" s="34"/>
      <c r="H5437" s="32"/>
      <c r="I5437" s="35"/>
      <c r="J5437" s="34"/>
      <c r="K5437" s="32"/>
      <c r="L5437" s="33"/>
      <c r="M5437" s="32"/>
      <c r="O5437" s="24"/>
    </row>
    <row r="5438" spans="2:16" s="23" customFormat="1" ht="21" customHeight="1">
      <c r="B5438" s="39"/>
      <c r="C5438" s="40"/>
      <c r="D5438" s="37"/>
      <c r="E5438" s="36"/>
      <c r="F5438" s="35"/>
      <c r="G5438" s="34"/>
      <c r="H5438" s="32"/>
      <c r="I5438" s="35"/>
      <c r="J5438" s="34"/>
      <c r="K5438" s="32"/>
      <c r="L5438" s="33"/>
      <c r="M5438" s="32"/>
      <c r="O5438" s="24"/>
    </row>
    <row r="5439" spans="2:16" s="23" customFormat="1" ht="21" customHeight="1">
      <c r="B5439" s="39"/>
      <c r="C5439" s="40"/>
      <c r="D5439" s="37"/>
      <c r="E5439" s="36"/>
      <c r="F5439" s="35"/>
      <c r="G5439" s="34"/>
      <c r="H5439" s="32"/>
      <c r="I5439" s="35"/>
      <c r="J5439" s="34"/>
      <c r="K5439" s="32"/>
      <c r="L5439" s="33"/>
      <c r="M5439" s="32"/>
      <c r="O5439" s="24"/>
    </row>
    <row r="5440" spans="2:16" s="23" customFormat="1" ht="21" customHeight="1">
      <c r="B5440" s="39"/>
      <c r="C5440" s="40"/>
      <c r="D5440" s="37"/>
      <c r="E5440" s="36"/>
      <c r="F5440" s="35"/>
      <c r="G5440" s="34"/>
      <c r="H5440" s="32"/>
      <c r="I5440" s="35"/>
      <c r="J5440" s="34"/>
      <c r="K5440" s="32"/>
      <c r="L5440" s="33"/>
      <c r="M5440" s="32"/>
      <c r="O5440" s="24"/>
    </row>
    <row r="5441" spans="2:16" s="23" customFormat="1" ht="21" customHeight="1">
      <c r="B5441" s="39"/>
      <c r="C5441" s="40"/>
      <c r="D5441" s="37"/>
      <c r="E5441" s="36"/>
      <c r="F5441" s="35"/>
      <c r="G5441" s="34"/>
      <c r="H5441" s="32"/>
      <c r="I5441" s="35"/>
      <c r="J5441" s="34"/>
      <c r="K5441" s="32"/>
      <c r="L5441" s="33"/>
      <c r="M5441" s="32"/>
      <c r="O5441" s="24"/>
    </row>
    <row r="5442" spans="2:16" s="23" customFormat="1" ht="21" customHeight="1">
      <c r="B5442" s="39"/>
      <c r="C5442" s="40"/>
      <c r="D5442" s="37"/>
      <c r="E5442" s="36"/>
      <c r="F5442" s="35"/>
      <c r="G5442" s="34"/>
      <c r="H5442" s="32"/>
      <c r="I5442" s="35"/>
      <c r="J5442" s="34"/>
      <c r="K5442" s="32"/>
      <c r="L5442" s="33"/>
      <c r="M5442" s="32"/>
      <c r="O5442" s="24"/>
    </row>
    <row r="5443" spans="2:16" s="23" customFormat="1" ht="21" customHeight="1">
      <c r="B5443" s="39"/>
      <c r="C5443" s="40"/>
      <c r="D5443" s="37"/>
      <c r="E5443" s="36"/>
      <c r="F5443" s="35"/>
      <c r="G5443" s="34"/>
      <c r="H5443" s="32"/>
      <c r="I5443" s="35"/>
      <c r="J5443" s="34"/>
      <c r="K5443" s="32"/>
      <c r="L5443" s="33"/>
      <c r="M5443" s="32"/>
      <c r="O5443" s="24"/>
    </row>
    <row r="5444" spans="2:16" s="23" customFormat="1" ht="21" customHeight="1">
      <c r="B5444" s="39"/>
      <c r="C5444" s="40"/>
      <c r="D5444" s="37"/>
      <c r="E5444" s="36"/>
      <c r="F5444" s="35"/>
      <c r="G5444" s="34"/>
      <c r="H5444" s="32"/>
      <c r="I5444" s="35"/>
      <c r="J5444" s="34"/>
      <c r="K5444" s="32"/>
      <c r="L5444" s="33"/>
      <c r="M5444" s="32"/>
      <c r="O5444" s="24"/>
    </row>
    <row r="5445" spans="2:16" s="23" customFormat="1" ht="21" customHeight="1">
      <c r="B5445" s="39"/>
      <c r="C5445" s="40"/>
      <c r="D5445" s="37"/>
      <c r="E5445" s="36"/>
      <c r="F5445" s="35"/>
      <c r="G5445" s="34"/>
      <c r="H5445" s="32"/>
      <c r="I5445" s="35"/>
      <c r="J5445" s="34"/>
      <c r="K5445" s="32"/>
      <c r="L5445" s="33"/>
      <c r="M5445" s="32"/>
      <c r="O5445" s="24"/>
    </row>
    <row r="5446" spans="2:16" s="23" customFormat="1" ht="21" customHeight="1">
      <c r="B5446" s="39"/>
      <c r="C5446" s="40"/>
      <c r="D5446" s="37"/>
      <c r="E5446" s="36"/>
      <c r="F5446" s="35"/>
      <c r="G5446" s="34"/>
      <c r="H5446" s="32"/>
      <c r="I5446" s="35"/>
      <c r="J5446" s="34"/>
      <c r="K5446" s="32"/>
      <c r="L5446" s="33"/>
      <c r="M5446" s="32"/>
      <c r="O5446" s="24"/>
    </row>
    <row r="5447" spans="2:16" s="23" customFormat="1" ht="21" customHeight="1">
      <c r="B5447" s="39"/>
      <c r="C5447" s="40"/>
      <c r="D5447" s="37"/>
      <c r="E5447" s="36"/>
      <c r="F5447" s="35"/>
      <c r="G5447" s="34"/>
      <c r="H5447" s="32"/>
      <c r="I5447" s="35"/>
      <c r="J5447" s="34"/>
      <c r="K5447" s="32"/>
      <c r="L5447" s="33"/>
      <c r="M5447" s="32"/>
      <c r="O5447" s="24"/>
    </row>
    <row r="5448" spans="2:16" s="23" customFormat="1" ht="21" customHeight="1">
      <c r="B5448" s="39"/>
      <c r="C5448" s="38"/>
      <c r="D5448" s="37"/>
      <c r="E5448" s="36"/>
      <c r="F5448" s="35"/>
      <c r="G5448" s="34"/>
      <c r="H5448" s="32"/>
      <c r="I5448" s="35"/>
      <c r="J5448" s="34"/>
      <c r="K5448" s="32"/>
      <c r="L5448" s="33"/>
      <c r="M5448" s="32"/>
      <c r="O5448" s="24"/>
    </row>
    <row r="5449" spans="2:16" s="23" customFormat="1" ht="21" customHeight="1">
      <c r="B5449" s="39"/>
      <c r="C5449" s="38"/>
      <c r="D5449" s="37"/>
      <c r="E5449" s="36"/>
      <c r="F5449" s="35"/>
      <c r="G5449" s="34"/>
      <c r="H5449" s="32"/>
      <c r="I5449" s="35"/>
      <c r="J5449" s="34"/>
      <c r="K5449" s="32"/>
      <c r="L5449" s="33"/>
      <c r="M5449" s="32"/>
      <c r="O5449" s="24"/>
    </row>
    <row r="5450" spans="2:16" s="23" customFormat="1" ht="21" customHeight="1">
      <c r="B5450" s="39"/>
      <c r="C5450" s="38"/>
      <c r="D5450" s="37"/>
      <c r="E5450" s="36"/>
      <c r="F5450" s="35"/>
      <c r="G5450" s="34"/>
      <c r="H5450" s="32"/>
      <c r="I5450" s="35"/>
      <c r="J5450" s="34"/>
      <c r="K5450" s="32"/>
      <c r="L5450" s="33"/>
      <c r="M5450" s="32"/>
      <c r="O5450" s="24"/>
    </row>
    <row r="5451" spans="2:16" s="23" customFormat="1" ht="21" customHeight="1">
      <c r="B5451" s="39"/>
      <c r="C5451" s="38"/>
      <c r="D5451" s="37"/>
      <c r="E5451" s="36"/>
      <c r="F5451" s="35"/>
      <c r="G5451" s="34"/>
      <c r="H5451" s="32"/>
      <c r="I5451" s="35"/>
      <c r="J5451" s="34"/>
      <c r="K5451" s="32"/>
      <c r="L5451" s="33"/>
      <c r="M5451" s="32"/>
      <c r="O5451" s="24"/>
    </row>
    <row r="5452" spans="2:16" s="23" customFormat="1" ht="21" customHeight="1">
      <c r="B5452" s="31"/>
      <c r="C5452" s="30"/>
      <c r="D5452" s="29"/>
      <c r="E5452" s="28"/>
      <c r="F5452" s="26"/>
      <c r="G5452" s="27"/>
      <c r="H5452" s="25"/>
      <c r="I5452" s="26"/>
      <c r="J5452" s="27"/>
      <c r="K5452" s="25"/>
      <c r="L5452" s="26"/>
      <c r="M5452" s="25"/>
      <c r="O5452" s="24"/>
    </row>
    <row r="5453" spans="2:16" s="23" customFormat="1" ht="21" customHeight="1">
      <c r="B5453" s="31"/>
      <c r="C5453" s="30"/>
      <c r="D5453" s="29"/>
      <c r="E5453" s="28"/>
      <c r="F5453" s="26"/>
      <c r="G5453" s="27"/>
      <c r="H5453" s="25"/>
      <c r="I5453" s="26"/>
      <c r="J5453" s="27"/>
      <c r="K5453" s="25"/>
      <c r="L5453" s="26"/>
      <c r="M5453" s="25"/>
      <c r="O5453" s="24"/>
    </row>
    <row r="5454" spans="2:16" ht="21" customHeight="1">
      <c r="F5454" s="20"/>
      <c r="G5454" s="21"/>
      <c r="H5454" s="22"/>
      <c r="I5454" s="20"/>
      <c r="J5454" s="21"/>
      <c r="K5454" s="21"/>
      <c r="L5454" s="20"/>
      <c r="M5454" s="19"/>
    </row>
    <row r="5455" spans="2:16" ht="21" customHeight="1">
      <c r="B5455" s="58"/>
      <c r="C5455" s="58"/>
      <c r="D5455" s="58"/>
      <c r="E5455" s="58"/>
      <c r="F5455" s="58"/>
      <c r="G5455" s="57"/>
      <c r="H5455" s="56"/>
      <c r="I5455" s="55"/>
      <c r="J5455" s="55"/>
      <c r="K5455" s="55"/>
      <c r="L5455" s="55"/>
      <c r="M5455" s="55"/>
      <c r="O5455" s="511"/>
      <c r="P5455" s="511"/>
    </row>
    <row r="5456" spans="2:16" ht="21" customHeight="1">
      <c r="B5456" s="54"/>
      <c r="C5456" s="53"/>
      <c r="D5456" s="53"/>
      <c r="E5456" s="53"/>
      <c r="F5456" s="53"/>
      <c r="G5456" s="21"/>
      <c r="H5456" s="22"/>
      <c r="I5456" s="20"/>
      <c r="J5456" s="21"/>
      <c r="K5456" s="21"/>
      <c r="L5456" s="52"/>
      <c r="M5456" s="51"/>
    </row>
    <row r="5457" spans="2:15" ht="21" customHeight="1">
      <c r="F5457" s="20"/>
      <c r="G5457" s="21"/>
      <c r="H5457" s="22"/>
      <c r="I5457" s="20"/>
      <c r="J5457" s="21"/>
      <c r="K5457" s="21"/>
      <c r="L5457" s="20"/>
      <c r="M5457" s="50"/>
    </row>
    <row r="5458" spans="2:15" s="23" customFormat="1" ht="21" customHeight="1">
      <c r="C5458" s="49"/>
      <c r="D5458" s="49"/>
      <c r="E5458" s="44"/>
      <c r="F5458" s="41"/>
      <c r="G5458" s="41"/>
      <c r="H5458" s="41"/>
      <c r="I5458" s="41"/>
      <c r="J5458" s="48"/>
      <c r="K5458" s="41"/>
      <c r="L5458" s="48"/>
      <c r="M5458" s="47"/>
      <c r="O5458" s="24"/>
    </row>
    <row r="5459" spans="2:15" s="23" customFormat="1" ht="21" customHeight="1">
      <c r="B5459" s="46"/>
      <c r="C5459" s="45"/>
      <c r="D5459" s="45"/>
      <c r="E5459" s="44"/>
      <c r="F5459" s="42"/>
      <c r="G5459" s="41"/>
      <c r="H5459" s="43"/>
      <c r="I5459" s="42"/>
      <c r="J5459" s="41"/>
      <c r="K5459" s="41"/>
      <c r="L5459" s="42"/>
      <c r="M5459" s="41"/>
      <c r="O5459" s="24"/>
    </row>
    <row r="5460" spans="2:15" s="23" customFormat="1" ht="21" customHeight="1">
      <c r="B5460" s="39"/>
      <c r="C5460" s="40"/>
      <c r="D5460" s="37"/>
      <c r="E5460" s="36"/>
      <c r="F5460" s="35"/>
      <c r="G5460" s="34"/>
      <c r="H5460" s="32"/>
      <c r="I5460" s="35"/>
      <c r="J5460" s="34"/>
      <c r="K5460" s="32"/>
      <c r="L5460" s="33"/>
      <c r="M5460" s="32"/>
      <c r="O5460" s="24"/>
    </row>
    <row r="5461" spans="2:15" s="23" customFormat="1" ht="21" customHeight="1">
      <c r="B5461" s="39"/>
      <c r="C5461" s="40"/>
      <c r="D5461" s="37"/>
      <c r="E5461" s="36"/>
      <c r="F5461" s="35"/>
      <c r="G5461" s="34"/>
      <c r="H5461" s="32"/>
      <c r="I5461" s="35"/>
      <c r="J5461" s="34"/>
      <c r="K5461" s="32"/>
      <c r="L5461" s="33"/>
      <c r="M5461" s="32"/>
      <c r="O5461" s="24"/>
    </row>
    <row r="5462" spans="2:15" s="23" customFormat="1" ht="21" customHeight="1">
      <c r="B5462" s="39"/>
      <c r="C5462" s="40"/>
      <c r="D5462" s="37"/>
      <c r="E5462" s="36"/>
      <c r="F5462" s="35"/>
      <c r="G5462" s="34"/>
      <c r="H5462" s="32"/>
      <c r="I5462" s="35"/>
      <c r="J5462" s="34"/>
      <c r="K5462" s="32"/>
      <c r="L5462" s="33"/>
      <c r="M5462" s="32"/>
      <c r="O5462" s="24"/>
    </row>
    <row r="5463" spans="2:15" s="23" customFormat="1" ht="21" customHeight="1">
      <c r="B5463" s="39"/>
      <c r="C5463" s="40"/>
      <c r="D5463" s="37"/>
      <c r="E5463" s="36"/>
      <c r="F5463" s="35"/>
      <c r="G5463" s="34"/>
      <c r="H5463" s="32"/>
      <c r="I5463" s="35"/>
      <c r="J5463" s="34"/>
      <c r="K5463" s="32"/>
      <c r="L5463" s="33"/>
      <c r="M5463" s="32"/>
      <c r="O5463" s="24"/>
    </row>
    <row r="5464" spans="2:15" s="23" customFormat="1" ht="21" customHeight="1">
      <c r="B5464" s="39"/>
      <c r="C5464" s="40"/>
      <c r="D5464" s="37"/>
      <c r="E5464" s="36"/>
      <c r="F5464" s="35"/>
      <c r="G5464" s="34"/>
      <c r="H5464" s="32"/>
      <c r="I5464" s="35"/>
      <c r="J5464" s="34"/>
      <c r="K5464" s="32"/>
      <c r="L5464" s="33"/>
      <c r="M5464" s="32"/>
      <c r="O5464" s="24"/>
    </row>
    <row r="5465" spans="2:15" s="23" customFormat="1" ht="21" customHeight="1">
      <c r="B5465" s="39"/>
      <c r="C5465" s="40"/>
      <c r="D5465" s="37"/>
      <c r="E5465" s="36"/>
      <c r="F5465" s="35"/>
      <c r="G5465" s="34"/>
      <c r="H5465" s="32"/>
      <c r="I5465" s="35"/>
      <c r="J5465" s="34"/>
      <c r="K5465" s="32"/>
      <c r="L5465" s="33"/>
      <c r="M5465" s="32"/>
      <c r="O5465" s="24"/>
    </row>
    <row r="5466" spans="2:15" s="23" customFormat="1" ht="21" customHeight="1">
      <c r="B5466" s="39"/>
      <c r="C5466" s="40"/>
      <c r="D5466" s="37"/>
      <c r="E5466" s="36"/>
      <c r="F5466" s="35"/>
      <c r="G5466" s="34"/>
      <c r="H5466" s="32"/>
      <c r="I5466" s="35"/>
      <c r="J5466" s="34"/>
      <c r="K5466" s="32"/>
      <c r="L5466" s="33"/>
      <c r="M5466" s="32"/>
      <c r="O5466" s="24"/>
    </row>
    <row r="5467" spans="2:15" s="23" customFormat="1" ht="21" customHeight="1">
      <c r="B5467" s="39"/>
      <c r="C5467" s="40"/>
      <c r="D5467" s="37"/>
      <c r="E5467" s="36"/>
      <c r="F5467" s="35"/>
      <c r="G5467" s="34"/>
      <c r="H5467" s="32"/>
      <c r="I5467" s="35"/>
      <c r="J5467" s="34"/>
      <c r="K5467" s="32"/>
      <c r="L5467" s="33"/>
      <c r="M5467" s="32"/>
      <c r="O5467" s="24"/>
    </row>
    <row r="5468" spans="2:15" s="23" customFormat="1" ht="21" customHeight="1">
      <c r="B5468" s="39"/>
      <c r="C5468" s="40"/>
      <c r="D5468" s="37"/>
      <c r="E5468" s="36"/>
      <c r="F5468" s="35"/>
      <c r="G5468" s="34"/>
      <c r="H5468" s="32"/>
      <c r="I5468" s="35"/>
      <c r="J5468" s="34"/>
      <c r="K5468" s="32"/>
      <c r="L5468" s="33"/>
      <c r="M5468" s="32"/>
      <c r="O5468" s="24"/>
    </row>
    <row r="5469" spans="2:15" s="23" customFormat="1" ht="21" customHeight="1">
      <c r="B5469" s="39"/>
      <c r="C5469" s="40"/>
      <c r="D5469" s="37"/>
      <c r="E5469" s="36"/>
      <c r="F5469" s="35"/>
      <c r="G5469" s="34"/>
      <c r="H5469" s="32"/>
      <c r="I5469" s="35"/>
      <c r="J5469" s="34"/>
      <c r="K5469" s="32"/>
      <c r="L5469" s="33"/>
      <c r="M5469" s="32"/>
      <c r="O5469" s="24"/>
    </row>
    <row r="5470" spans="2:15" s="23" customFormat="1" ht="21" customHeight="1">
      <c r="B5470" s="39"/>
      <c r="C5470" s="40"/>
      <c r="D5470" s="37"/>
      <c r="E5470" s="36"/>
      <c r="F5470" s="35"/>
      <c r="G5470" s="34"/>
      <c r="H5470" s="32"/>
      <c r="I5470" s="35"/>
      <c r="J5470" s="34"/>
      <c r="K5470" s="32"/>
      <c r="L5470" s="33"/>
      <c r="M5470" s="32"/>
      <c r="O5470" s="24"/>
    </row>
    <row r="5471" spans="2:15" s="23" customFormat="1" ht="21" customHeight="1">
      <c r="B5471" s="39"/>
      <c r="C5471" s="40"/>
      <c r="D5471" s="37"/>
      <c r="E5471" s="36"/>
      <c r="F5471" s="35"/>
      <c r="G5471" s="34"/>
      <c r="H5471" s="32"/>
      <c r="I5471" s="35"/>
      <c r="J5471" s="34"/>
      <c r="K5471" s="32"/>
      <c r="L5471" s="33"/>
      <c r="M5471" s="32"/>
      <c r="O5471" s="24"/>
    </row>
    <row r="5472" spans="2:15" s="23" customFormat="1" ht="21" customHeight="1">
      <c r="B5472" s="39"/>
      <c r="C5472" s="40"/>
      <c r="D5472" s="37"/>
      <c r="E5472" s="36"/>
      <c r="F5472" s="35"/>
      <c r="G5472" s="34"/>
      <c r="H5472" s="32"/>
      <c r="I5472" s="35"/>
      <c r="J5472" s="34"/>
      <c r="K5472" s="32"/>
      <c r="L5472" s="33"/>
      <c r="M5472" s="32"/>
      <c r="O5472" s="24"/>
    </row>
    <row r="5473" spans="2:16" s="23" customFormat="1" ht="21" customHeight="1">
      <c r="B5473" s="39"/>
      <c r="C5473" s="40"/>
      <c r="D5473" s="37"/>
      <c r="E5473" s="36"/>
      <c r="F5473" s="35"/>
      <c r="G5473" s="34"/>
      <c r="H5473" s="32"/>
      <c r="I5473" s="35"/>
      <c r="J5473" s="34"/>
      <c r="K5473" s="32"/>
      <c r="L5473" s="33"/>
      <c r="M5473" s="32"/>
      <c r="O5473" s="24"/>
    </row>
    <row r="5474" spans="2:16" s="23" customFormat="1" ht="21" customHeight="1">
      <c r="B5474" s="39"/>
      <c r="C5474" s="40"/>
      <c r="D5474" s="37"/>
      <c r="E5474" s="36"/>
      <c r="F5474" s="35"/>
      <c r="G5474" s="34"/>
      <c r="H5474" s="32"/>
      <c r="I5474" s="35"/>
      <c r="J5474" s="34"/>
      <c r="K5474" s="32"/>
      <c r="L5474" s="33"/>
      <c r="M5474" s="32"/>
      <c r="O5474" s="24"/>
    </row>
    <row r="5475" spans="2:16" s="23" customFormat="1" ht="21" customHeight="1">
      <c r="B5475" s="39"/>
      <c r="C5475" s="38"/>
      <c r="D5475" s="37"/>
      <c r="E5475" s="36"/>
      <c r="F5475" s="35"/>
      <c r="G5475" s="34"/>
      <c r="H5475" s="32"/>
      <c r="I5475" s="35"/>
      <c r="J5475" s="34"/>
      <c r="K5475" s="32"/>
      <c r="L5475" s="33"/>
      <c r="M5475" s="32"/>
      <c r="O5475" s="24"/>
    </row>
    <row r="5476" spans="2:16" s="23" customFormat="1" ht="21" customHeight="1">
      <c r="B5476" s="39"/>
      <c r="C5476" s="38"/>
      <c r="D5476" s="37"/>
      <c r="E5476" s="36"/>
      <c r="F5476" s="35"/>
      <c r="G5476" s="34"/>
      <c r="H5476" s="32"/>
      <c r="I5476" s="35"/>
      <c r="J5476" s="34"/>
      <c r="K5476" s="32"/>
      <c r="L5476" s="33"/>
      <c r="M5476" s="32"/>
      <c r="O5476" s="24"/>
    </row>
    <row r="5477" spans="2:16" s="23" customFormat="1" ht="21" customHeight="1">
      <c r="B5477" s="39"/>
      <c r="C5477" s="38"/>
      <c r="D5477" s="37"/>
      <c r="E5477" s="36"/>
      <c r="F5477" s="35"/>
      <c r="G5477" s="34"/>
      <c r="H5477" s="32"/>
      <c r="I5477" s="35"/>
      <c r="J5477" s="34"/>
      <c r="K5477" s="32"/>
      <c r="L5477" s="33"/>
      <c r="M5477" s="32"/>
      <c r="O5477" s="24"/>
    </row>
    <row r="5478" spans="2:16" s="23" customFormat="1" ht="21" customHeight="1">
      <c r="B5478" s="39"/>
      <c r="C5478" s="38"/>
      <c r="D5478" s="37"/>
      <c r="E5478" s="36"/>
      <c r="F5478" s="35"/>
      <c r="G5478" s="34"/>
      <c r="H5478" s="32"/>
      <c r="I5478" s="35"/>
      <c r="J5478" s="34"/>
      <c r="K5478" s="32"/>
      <c r="L5478" s="33"/>
      <c r="M5478" s="32"/>
      <c r="O5478" s="24"/>
    </row>
    <row r="5479" spans="2:16" s="23" customFormat="1" ht="21" customHeight="1">
      <c r="B5479" s="31"/>
      <c r="C5479" s="30"/>
      <c r="D5479" s="29"/>
      <c r="E5479" s="28"/>
      <c r="F5479" s="26"/>
      <c r="G5479" s="27"/>
      <c r="H5479" s="25"/>
      <c r="I5479" s="26"/>
      <c r="J5479" s="27"/>
      <c r="K5479" s="25"/>
      <c r="L5479" s="26"/>
      <c r="M5479" s="25"/>
      <c r="O5479" s="24"/>
    </row>
    <row r="5480" spans="2:16" s="23" customFormat="1" ht="21" customHeight="1">
      <c r="B5480" s="31"/>
      <c r="C5480" s="30"/>
      <c r="D5480" s="29"/>
      <c r="E5480" s="28"/>
      <c r="F5480" s="26"/>
      <c r="G5480" s="27"/>
      <c r="H5480" s="25"/>
      <c r="I5480" s="26"/>
      <c r="J5480" s="27"/>
      <c r="K5480" s="25"/>
      <c r="L5480" s="26"/>
      <c r="M5480" s="25"/>
      <c r="O5480" s="24"/>
    </row>
    <row r="5481" spans="2:16" ht="21" customHeight="1">
      <c r="F5481" s="20"/>
      <c r="G5481" s="21"/>
      <c r="H5481" s="22"/>
      <c r="I5481" s="20"/>
      <c r="J5481" s="21"/>
      <c r="K5481" s="21"/>
      <c r="L5481" s="20"/>
      <c r="M5481" s="19"/>
    </row>
    <row r="5482" spans="2:16" ht="21" customHeight="1">
      <c r="B5482" s="58"/>
      <c r="C5482" s="58"/>
      <c r="D5482" s="58"/>
      <c r="E5482" s="58"/>
      <c r="F5482" s="58"/>
      <c r="G5482" s="57"/>
      <c r="H5482" s="56"/>
      <c r="I5482" s="55"/>
      <c r="J5482" s="55"/>
      <c r="K5482" s="55"/>
      <c r="L5482" s="55"/>
      <c r="M5482" s="55"/>
      <c r="O5482" s="511"/>
      <c r="P5482" s="511"/>
    </row>
    <row r="5483" spans="2:16" ht="21" customHeight="1">
      <c r="B5483" s="54"/>
      <c r="C5483" s="53"/>
      <c r="D5483" s="53"/>
      <c r="E5483" s="53"/>
      <c r="F5483" s="53"/>
      <c r="G5483" s="21"/>
      <c r="H5483" s="22"/>
      <c r="I5483" s="20"/>
      <c r="J5483" s="21"/>
      <c r="K5483" s="21"/>
      <c r="L5483" s="52"/>
      <c r="M5483" s="51"/>
    </row>
    <row r="5484" spans="2:16" ht="21" customHeight="1">
      <c r="F5484" s="20"/>
      <c r="G5484" s="21"/>
      <c r="H5484" s="22"/>
      <c r="I5484" s="20"/>
      <c r="J5484" s="21"/>
      <c r="K5484" s="21"/>
      <c r="L5484" s="20"/>
      <c r="M5484" s="50"/>
    </row>
    <row r="5485" spans="2:16" s="23" customFormat="1" ht="21" customHeight="1">
      <c r="C5485" s="49"/>
      <c r="D5485" s="49"/>
      <c r="E5485" s="44"/>
      <c r="F5485" s="41"/>
      <c r="G5485" s="41"/>
      <c r="H5485" s="41"/>
      <c r="I5485" s="41"/>
      <c r="J5485" s="48"/>
      <c r="K5485" s="41"/>
      <c r="L5485" s="48"/>
      <c r="M5485" s="47"/>
      <c r="O5485" s="24"/>
    </row>
    <row r="5486" spans="2:16" s="23" customFormat="1" ht="21" customHeight="1">
      <c r="B5486" s="46"/>
      <c r="C5486" s="45"/>
      <c r="D5486" s="45"/>
      <c r="E5486" s="44"/>
      <c r="F5486" s="42"/>
      <c r="G5486" s="41"/>
      <c r="H5486" s="43"/>
      <c r="I5486" s="42"/>
      <c r="J5486" s="41"/>
      <c r="K5486" s="41"/>
      <c r="L5486" s="42"/>
      <c r="M5486" s="41"/>
      <c r="O5486" s="24"/>
    </row>
    <row r="5487" spans="2:16" s="23" customFormat="1" ht="21" customHeight="1">
      <c r="B5487" s="39"/>
      <c r="C5487" s="40"/>
      <c r="D5487" s="37"/>
      <c r="E5487" s="36"/>
      <c r="F5487" s="35"/>
      <c r="G5487" s="34"/>
      <c r="H5487" s="32"/>
      <c r="I5487" s="35"/>
      <c r="J5487" s="34"/>
      <c r="K5487" s="32"/>
      <c r="L5487" s="33"/>
      <c r="M5487" s="32"/>
      <c r="O5487" s="24"/>
    </row>
    <row r="5488" spans="2:16" s="23" customFormat="1" ht="21" customHeight="1">
      <c r="B5488" s="39"/>
      <c r="C5488" s="40"/>
      <c r="D5488" s="37"/>
      <c r="E5488" s="36"/>
      <c r="F5488" s="35"/>
      <c r="G5488" s="34"/>
      <c r="H5488" s="32"/>
      <c r="I5488" s="35"/>
      <c r="J5488" s="34"/>
      <c r="K5488" s="32"/>
      <c r="L5488" s="33"/>
      <c r="M5488" s="32"/>
      <c r="O5488" s="24"/>
    </row>
    <row r="5489" spans="2:15" s="23" customFormat="1" ht="21" customHeight="1">
      <c r="B5489" s="39"/>
      <c r="C5489" s="40"/>
      <c r="D5489" s="37"/>
      <c r="E5489" s="36"/>
      <c r="F5489" s="35"/>
      <c r="G5489" s="34"/>
      <c r="H5489" s="32"/>
      <c r="I5489" s="35"/>
      <c r="J5489" s="34"/>
      <c r="K5489" s="32"/>
      <c r="L5489" s="33"/>
      <c r="M5489" s="32"/>
      <c r="O5489" s="24"/>
    </row>
    <row r="5490" spans="2:15" s="23" customFormat="1" ht="21" customHeight="1">
      <c r="B5490" s="39"/>
      <c r="C5490" s="40"/>
      <c r="D5490" s="37"/>
      <c r="E5490" s="36"/>
      <c r="F5490" s="35"/>
      <c r="G5490" s="34"/>
      <c r="H5490" s="32"/>
      <c r="I5490" s="35"/>
      <c r="J5490" s="34"/>
      <c r="K5490" s="32"/>
      <c r="L5490" s="33"/>
      <c r="M5490" s="32"/>
      <c r="O5490" s="24"/>
    </row>
    <row r="5491" spans="2:15" s="23" customFormat="1" ht="21" customHeight="1">
      <c r="B5491" s="39"/>
      <c r="C5491" s="40"/>
      <c r="D5491" s="37"/>
      <c r="E5491" s="36"/>
      <c r="F5491" s="35"/>
      <c r="G5491" s="34"/>
      <c r="H5491" s="32"/>
      <c r="I5491" s="35"/>
      <c r="J5491" s="34"/>
      <c r="K5491" s="32"/>
      <c r="L5491" s="33"/>
      <c r="M5491" s="32"/>
      <c r="O5491" s="24"/>
    </row>
    <row r="5492" spans="2:15" s="23" customFormat="1" ht="21" customHeight="1">
      <c r="B5492" s="39"/>
      <c r="C5492" s="40"/>
      <c r="D5492" s="37"/>
      <c r="E5492" s="36"/>
      <c r="F5492" s="35"/>
      <c r="G5492" s="34"/>
      <c r="H5492" s="32"/>
      <c r="I5492" s="35"/>
      <c r="J5492" s="34"/>
      <c r="K5492" s="32"/>
      <c r="L5492" s="33"/>
      <c r="M5492" s="32"/>
      <c r="O5492" s="24"/>
    </row>
    <row r="5493" spans="2:15" s="23" customFormat="1" ht="21" customHeight="1">
      <c r="B5493" s="39"/>
      <c r="C5493" s="40"/>
      <c r="D5493" s="37"/>
      <c r="E5493" s="36"/>
      <c r="F5493" s="35"/>
      <c r="G5493" s="34"/>
      <c r="H5493" s="32"/>
      <c r="I5493" s="35"/>
      <c r="J5493" s="34"/>
      <c r="K5493" s="32"/>
      <c r="L5493" s="33"/>
      <c r="M5493" s="32"/>
      <c r="O5493" s="24"/>
    </row>
    <row r="5494" spans="2:15" s="23" customFormat="1" ht="21" customHeight="1">
      <c r="B5494" s="39"/>
      <c r="C5494" s="40"/>
      <c r="D5494" s="37"/>
      <c r="E5494" s="36"/>
      <c r="F5494" s="35"/>
      <c r="G5494" s="34"/>
      <c r="H5494" s="32"/>
      <c r="I5494" s="35"/>
      <c r="J5494" s="34"/>
      <c r="K5494" s="32"/>
      <c r="L5494" s="33"/>
      <c r="M5494" s="32"/>
      <c r="O5494" s="24"/>
    </row>
    <row r="5495" spans="2:15" s="23" customFormat="1" ht="21" customHeight="1">
      <c r="B5495" s="39"/>
      <c r="C5495" s="40"/>
      <c r="D5495" s="37"/>
      <c r="E5495" s="36"/>
      <c r="F5495" s="35"/>
      <c r="G5495" s="34"/>
      <c r="H5495" s="32"/>
      <c r="I5495" s="35"/>
      <c r="J5495" s="34"/>
      <c r="K5495" s="32"/>
      <c r="L5495" s="33"/>
      <c r="M5495" s="32"/>
      <c r="O5495" s="24"/>
    </row>
    <row r="5496" spans="2:15" s="23" customFormat="1" ht="21" customHeight="1">
      <c r="B5496" s="39"/>
      <c r="C5496" s="40"/>
      <c r="D5496" s="37"/>
      <c r="E5496" s="36"/>
      <c r="F5496" s="35"/>
      <c r="G5496" s="34"/>
      <c r="H5496" s="32"/>
      <c r="I5496" s="35"/>
      <c r="J5496" s="34"/>
      <c r="K5496" s="32"/>
      <c r="L5496" s="33"/>
      <c r="M5496" s="32"/>
      <c r="O5496" s="24"/>
    </row>
    <row r="5497" spans="2:15" s="23" customFormat="1" ht="21" customHeight="1">
      <c r="B5497" s="39"/>
      <c r="C5497" s="40"/>
      <c r="D5497" s="37"/>
      <c r="E5497" s="36"/>
      <c r="F5497" s="35"/>
      <c r="G5497" s="34"/>
      <c r="H5497" s="32"/>
      <c r="I5497" s="35"/>
      <c r="J5497" s="34"/>
      <c r="K5497" s="32"/>
      <c r="L5497" s="33"/>
      <c r="M5497" s="32"/>
      <c r="O5497" s="24"/>
    </row>
    <row r="5498" spans="2:15" s="23" customFormat="1" ht="21" customHeight="1">
      <c r="B5498" s="39"/>
      <c r="C5498" s="40"/>
      <c r="D5498" s="37"/>
      <c r="E5498" s="36"/>
      <c r="F5498" s="35"/>
      <c r="G5498" s="34"/>
      <c r="H5498" s="32"/>
      <c r="I5498" s="35"/>
      <c r="J5498" s="34"/>
      <c r="K5498" s="32"/>
      <c r="L5498" s="33"/>
      <c r="M5498" s="32"/>
      <c r="O5498" s="24"/>
    </row>
    <row r="5499" spans="2:15" s="23" customFormat="1" ht="21" customHeight="1">
      <c r="B5499" s="39"/>
      <c r="C5499" s="40"/>
      <c r="D5499" s="37"/>
      <c r="E5499" s="36"/>
      <c r="F5499" s="35"/>
      <c r="G5499" s="34"/>
      <c r="H5499" s="32"/>
      <c r="I5499" s="35"/>
      <c r="J5499" s="34"/>
      <c r="K5499" s="32"/>
      <c r="L5499" s="33"/>
      <c r="M5499" s="32"/>
      <c r="O5499" s="24"/>
    </row>
    <row r="5500" spans="2:15" s="23" customFormat="1" ht="21" customHeight="1">
      <c r="B5500" s="39"/>
      <c r="C5500" s="40"/>
      <c r="D5500" s="37"/>
      <c r="E5500" s="36"/>
      <c r="F5500" s="35"/>
      <c r="G5500" s="34"/>
      <c r="H5500" s="32"/>
      <c r="I5500" s="35"/>
      <c r="J5500" s="34"/>
      <c r="K5500" s="32"/>
      <c r="L5500" s="33"/>
      <c r="M5500" s="32"/>
      <c r="O5500" s="24"/>
    </row>
    <row r="5501" spans="2:15" s="23" customFormat="1" ht="21" customHeight="1">
      <c r="B5501" s="39"/>
      <c r="C5501" s="40"/>
      <c r="D5501" s="37"/>
      <c r="E5501" s="36"/>
      <c r="F5501" s="35"/>
      <c r="G5501" s="34"/>
      <c r="H5501" s="32"/>
      <c r="I5501" s="35"/>
      <c r="J5501" s="34"/>
      <c r="K5501" s="32"/>
      <c r="L5501" s="33"/>
      <c r="M5501" s="32"/>
      <c r="O5501" s="24"/>
    </row>
    <row r="5502" spans="2:15" s="23" customFormat="1" ht="21" customHeight="1">
      <c r="B5502" s="39"/>
      <c r="C5502" s="38"/>
      <c r="D5502" s="37"/>
      <c r="E5502" s="36"/>
      <c r="F5502" s="35"/>
      <c r="G5502" s="34"/>
      <c r="H5502" s="32"/>
      <c r="I5502" s="35"/>
      <c r="J5502" s="34"/>
      <c r="K5502" s="32"/>
      <c r="L5502" s="33"/>
      <c r="M5502" s="32"/>
      <c r="O5502" s="24"/>
    </row>
    <row r="5503" spans="2:15" s="23" customFormat="1" ht="21" customHeight="1">
      <c r="B5503" s="39"/>
      <c r="C5503" s="38"/>
      <c r="D5503" s="37"/>
      <c r="E5503" s="36"/>
      <c r="F5503" s="35"/>
      <c r="G5503" s="34"/>
      <c r="H5503" s="32"/>
      <c r="I5503" s="35"/>
      <c r="J5503" s="34"/>
      <c r="K5503" s="32"/>
      <c r="L5503" s="33"/>
      <c r="M5503" s="32"/>
      <c r="O5503" s="24"/>
    </row>
    <row r="5504" spans="2:15" s="23" customFormat="1" ht="21" customHeight="1">
      <c r="B5504" s="39"/>
      <c r="C5504" s="38"/>
      <c r="D5504" s="37"/>
      <c r="E5504" s="36"/>
      <c r="F5504" s="35"/>
      <c r="G5504" s="34"/>
      <c r="H5504" s="32"/>
      <c r="I5504" s="35"/>
      <c r="J5504" s="34"/>
      <c r="K5504" s="32"/>
      <c r="L5504" s="33"/>
      <c r="M5504" s="32"/>
      <c r="O5504" s="24"/>
    </row>
    <row r="5505" spans="2:16" s="23" customFormat="1" ht="21" customHeight="1">
      <c r="B5505" s="39"/>
      <c r="C5505" s="38"/>
      <c r="D5505" s="37"/>
      <c r="E5505" s="36"/>
      <c r="F5505" s="35"/>
      <c r="G5505" s="34"/>
      <c r="H5505" s="32"/>
      <c r="I5505" s="35"/>
      <c r="J5505" s="34"/>
      <c r="K5505" s="32"/>
      <c r="L5505" s="33"/>
      <c r="M5505" s="32"/>
      <c r="O5505" s="24"/>
    </row>
    <row r="5506" spans="2:16" s="23" customFormat="1" ht="21" customHeight="1">
      <c r="B5506" s="31"/>
      <c r="C5506" s="30"/>
      <c r="D5506" s="29"/>
      <c r="E5506" s="28"/>
      <c r="F5506" s="26"/>
      <c r="G5506" s="27"/>
      <c r="H5506" s="25"/>
      <c r="I5506" s="26"/>
      <c r="J5506" s="27"/>
      <c r="K5506" s="25"/>
      <c r="L5506" s="26"/>
      <c r="M5506" s="25"/>
      <c r="O5506" s="24"/>
    </row>
    <row r="5507" spans="2:16" s="23" customFormat="1" ht="21" customHeight="1">
      <c r="B5507" s="31"/>
      <c r="C5507" s="30"/>
      <c r="D5507" s="29"/>
      <c r="E5507" s="28"/>
      <c r="F5507" s="26"/>
      <c r="G5507" s="27"/>
      <c r="H5507" s="25"/>
      <c r="I5507" s="26"/>
      <c r="J5507" s="27"/>
      <c r="K5507" s="25"/>
      <c r="L5507" s="26"/>
      <c r="M5507" s="25"/>
      <c r="O5507" s="24"/>
    </row>
    <row r="5508" spans="2:16" ht="21" customHeight="1">
      <c r="F5508" s="20"/>
      <c r="G5508" s="21"/>
      <c r="H5508" s="22"/>
      <c r="I5508" s="20"/>
      <c r="J5508" s="21"/>
      <c r="K5508" s="21"/>
      <c r="L5508" s="20"/>
      <c r="M5508" s="19"/>
    </row>
    <row r="5509" spans="2:16" ht="21" customHeight="1">
      <c r="B5509" s="58"/>
      <c r="C5509" s="58"/>
      <c r="D5509" s="58"/>
      <c r="E5509" s="58"/>
      <c r="F5509" s="58"/>
      <c r="G5509" s="57"/>
      <c r="H5509" s="56"/>
      <c r="I5509" s="55"/>
      <c r="J5509" s="55"/>
      <c r="K5509" s="55"/>
      <c r="L5509" s="55"/>
      <c r="M5509" s="55"/>
      <c r="O5509" s="511"/>
      <c r="P5509" s="511"/>
    </row>
    <row r="5510" spans="2:16" ht="21" customHeight="1">
      <c r="B5510" s="54"/>
      <c r="C5510" s="53"/>
      <c r="D5510" s="53"/>
      <c r="E5510" s="53"/>
      <c r="F5510" s="53"/>
      <c r="G5510" s="21"/>
      <c r="H5510" s="22"/>
      <c r="I5510" s="20"/>
      <c r="J5510" s="21"/>
      <c r="K5510" s="21"/>
      <c r="L5510" s="52"/>
      <c r="M5510" s="51"/>
    </row>
    <row r="5511" spans="2:16" ht="21" customHeight="1">
      <c r="F5511" s="20"/>
      <c r="G5511" s="21"/>
      <c r="H5511" s="22"/>
      <c r="I5511" s="20"/>
      <c r="J5511" s="21"/>
      <c r="K5511" s="21"/>
      <c r="L5511" s="20"/>
      <c r="M5511" s="50"/>
    </row>
    <row r="5512" spans="2:16" s="23" customFormat="1" ht="21" customHeight="1">
      <c r="C5512" s="49"/>
      <c r="D5512" s="49"/>
      <c r="E5512" s="44"/>
      <c r="F5512" s="41"/>
      <c r="G5512" s="41"/>
      <c r="H5512" s="41"/>
      <c r="I5512" s="41"/>
      <c r="J5512" s="48"/>
      <c r="K5512" s="41"/>
      <c r="L5512" s="48"/>
      <c r="M5512" s="47"/>
      <c r="O5512" s="24"/>
    </row>
    <row r="5513" spans="2:16" s="23" customFormat="1" ht="21" customHeight="1">
      <c r="B5513" s="46"/>
      <c r="C5513" s="45"/>
      <c r="D5513" s="45"/>
      <c r="E5513" s="44"/>
      <c r="F5513" s="42"/>
      <c r="G5513" s="41"/>
      <c r="H5513" s="43"/>
      <c r="I5513" s="42"/>
      <c r="J5513" s="41"/>
      <c r="K5513" s="41"/>
      <c r="L5513" s="42"/>
      <c r="M5513" s="41"/>
      <c r="O5513" s="24"/>
    </row>
    <row r="5514" spans="2:16" s="23" customFormat="1" ht="21" customHeight="1">
      <c r="B5514" s="39"/>
      <c r="C5514" s="40"/>
      <c r="D5514" s="37"/>
      <c r="E5514" s="36"/>
      <c r="F5514" s="35"/>
      <c r="G5514" s="34"/>
      <c r="H5514" s="32"/>
      <c r="I5514" s="35"/>
      <c r="J5514" s="34"/>
      <c r="K5514" s="32"/>
      <c r="L5514" s="33"/>
      <c r="M5514" s="32"/>
      <c r="O5514" s="24"/>
    </row>
    <row r="5515" spans="2:16" s="23" customFormat="1" ht="21" customHeight="1">
      <c r="B5515" s="39"/>
      <c r="C5515" s="40"/>
      <c r="D5515" s="37"/>
      <c r="E5515" s="36"/>
      <c r="F5515" s="35"/>
      <c r="G5515" s="34"/>
      <c r="H5515" s="32"/>
      <c r="I5515" s="35"/>
      <c r="J5515" s="34"/>
      <c r="K5515" s="32"/>
      <c r="L5515" s="33"/>
      <c r="M5515" s="32"/>
      <c r="O5515" s="24"/>
    </row>
    <row r="5516" spans="2:16" s="23" customFormat="1" ht="21" customHeight="1">
      <c r="B5516" s="39"/>
      <c r="C5516" s="40"/>
      <c r="D5516" s="37"/>
      <c r="E5516" s="36"/>
      <c r="F5516" s="35"/>
      <c r="G5516" s="34"/>
      <c r="H5516" s="32"/>
      <c r="I5516" s="35"/>
      <c r="J5516" s="34"/>
      <c r="K5516" s="32"/>
      <c r="L5516" s="33"/>
      <c r="M5516" s="32"/>
      <c r="O5516" s="24"/>
    </row>
    <row r="5517" spans="2:16" s="23" customFormat="1" ht="21" customHeight="1">
      <c r="B5517" s="39"/>
      <c r="C5517" s="40"/>
      <c r="D5517" s="37"/>
      <c r="E5517" s="36"/>
      <c r="F5517" s="35"/>
      <c r="G5517" s="34"/>
      <c r="H5517" s="32"/>
      <c r="I5517" s="35"/>
      <c r="J5517" s="34"/>
      <c r="K5517" s="32"/>
      <c r="L5517" s="33"/>
      <c r="M5517" s="32"/>
      <c r="O5517" s="24"/>
    </row>
    <row r="5518" spans="2:16" s="23" customFormat="1" ht="21" customHeight="1">
      <c r="B5518" s="39"/>
      <c r="C5518" s="40"/>
      <c r="D5518" s="37"/>
      <c r="E5518" s="36"/>
      <c r="F5518" s="35"/>
      <c r="G5518" s="34"/>
      <c r="H5518" s="32"/>
      <c r="I5518" s="35"/>
      <c r="J5518" s="34"/>
      <c r="K5518" s="32"/>
      <c r="L5518" s="33"/>
      <c r="M5518" s="32"/>
      <c r="O5518" s="24"/>
    </row>
    <row r="5519" spans="2:16" s="23" customFormat="1" ht="21" customHeight="1">
      <c r="B5519" s="39"/>
      <c r="C5519" s="40"/>
      <c r="D5519" s="37"/>
      <c r="E5519" s="36"/>
      <c r="F5519" s="35"/>
      <c r="G5519" s="34"/>
      <c r="H5519" s="32"/>
      <c r="I5519" s="35"/>
      <c r="J5519" s="34"/>
      <c r="K5519" s="32"/>
      <c r="L5519" s="33"/>
      <c r="M5519" s="32"/>
      <c r="O5519" s="24"/>
    </row>
    <row r="5520" spans="2:16" s="23" customFormat="1" ht="21" customHeight="1">
      <c r="B5520" s="39"/>
      <c r="C5520" s="40"/>
      <c r="D5520" s="37"/>
      <c r="E5520" s="36"/>
      <c r="F5520" s="35"/>
      <c r="G5520" s="34"/>
      <c r="H5520" s="32"/>
      <c r="I5520" s="35"/>
      <c r="J5520" s="34"/>
      <c r="K5520" s="32"/>
      <c r="L5520" s="33"/>
      <c r="M5520" s="32"/>
      <c r="O5520" s="24"/>
    </row>
    <row r="5521" spans="2:16" s="23" customFormat="1" ht="21" customHeight="1">
      <c r="B5521" s="39"/>
      <c r="C5521" s="40"/>
      <c r="D5521" s="37"/>
      <c r="E5521" s="36"/>
      <c r="F5521" s="35"/>
      <c r="G5521" s="34"/>
      <c r="H5521" s="32"/>
      <c r="I5521" s="35"/>
      <c r="J5521" s="34"/>
      <c r="K5521" s="32"/>
      <c r="L5521" s="33"/>
      <c r="M5521" s="32"/>
      <c r="O5521" s="24"/>
    </row>
    <row r="5522" spans="2:16" s="23" customFormat="1" ht="21" customHeight="1">
      <c r="B5522" s="39"/>
      <c r="C5522" s="40"/>
      <c r="D5522" s="37"/>
      <c r="E5522" s="36"/>
      <c r="F5522" s="35"/>
      <c r="G5522" s="34"/>
      <c r="H5522" s="32"/>
      <c r="I5522" s="35"/>
      <c r="J5522" s="34"/>
      <c r="K5522" s="32"/>
      <c r="L5522" s="33"/>
      <c r="M5522" s="32"/>
      <c r="O5522" s="24"/>
    </row>
    <row r="5523" spans="2:16" s="23" customFormat="1" ht="21" customHeight="1">
      <c r="B5523" s="39"/>
      <c r="C5523" s="40"/>
      <c r="D5523" s="37"/>
      <c r="E5523" s="36"/>
      <c r="F5523" s="35"/>
      <c r="G5523" s="34"/>
      <c r="H5523" s="32"/>
      <c r="I5523" s="35"/>
      <c r="J5523" s="34"/>
      <c r="K5523" s="32"/>
      <c r="L5523" s="33"/>
      <c r="M5523" s="32"/>
      <c r="O5523" s="24"/>
    </row>
    <row r="5524" spans="2:16" s="23" customFormat="1" ht="21" customHeight="1">
      <c r="B5524" s="39"/>
      <c r="C5524" s="40"/>
      <c r="D5524" s="37"/>
      <c r="E5524" s="36"/>
      <c r="F5524" s="35"/>
      <c r="G5524" s="34"/>
      <c r="H5524" s="32"/>
      <c r="I5524" s="35"/>
      <c r="J5524" s="34"/>
      <c r="K5524" s="32"/>
      <c r="L5524" s="33"/>
      <c r="M5524" s="32"/>
      <c r="O5524" s="24"/>
    </row>
    <row r="5525" spans="2:16" s="23" customFormat="1" ht="21" customHeight="1">
      <c r="B5525" s="39"/>
      <c r="C5525" s="40"/>
      <c r="D5525" s="37"/>
      <c r="E5525" s="36"/>
      <c r="F5525" s="35"/>
      <c r="G5525" s="34"/>
      <c r="H5525" s="32"/>
      <c r="I5525" s="35"/>
      <c r="J5525" s="34"/>
      <c r="K5525" s="32"/>
      <c r="L5525" s="33"/>
      <c r="M5525" s="32"/>
      <c r="O5525" s="24"/>
    </row>
    <row r="5526" spans="2:16" s="23" customFormat="1" ht="21" customHeight="1">
      <c r="B5526" s="39"/>
      <c r="C5526" s="40"/>
      <c r="D5526" s="37"/>
      <c r="E5526" s="36"/>
      <c r="F5526" s="35"/>
      <c r="G5526" s="34"/>
      <c r="H5526" s="32"/>
      <c r="I5526" s="35"/>
      <c r="J5526" s="34"/>
      <c r="K5526" s="32"/>
      <c r="L5526" s="33"/>
      <c r="M5526" s="32"/>
      <c r="O5526" s="24"/>
    </row>
    <row r="5527" spans="2:16" s="23" customFormat="1" ht="21" customHeight="1">
      <c r="B5527" s="39"/>
      <c r="C5527" s="40"/>
      <c r="D5527" s="37"/>
      <c r="E5527" s="36"/>
      <c r="F5527" s="35"/>
      <c r="G5527" s="34"/>
      <c r="H5527" s="32"/>
      <c r="I5527" s="35"/>
      <c r="J5527" s="34"/>
      <c r="K5527" s="32"/>
      <c r="L5527" s="33"/>
      <c r="M5527" s="32"/>
      <c r="O5527" s="24"/>
    </row>
    <row r="5528" spans="2:16" s="23" customFormat="1" ht="21" customHeight="1">
      <c r="B5528" s="39"/>
      <c r="C5528" s="40"/>
      <c r="D5528" s="37"/>
      <c r="E5528" s="36"/>
      <c r="F5528" s="35"/>
      <c r="G5528" s="34"/>
      <c r="H5528" s="32"/>
      <c r="I5528" s="35"/>
      <c r="J5528" s="34"/>
      <c r="K5528" s="32"/>
      <c r="L5528" s="33"/>
      <c r="M5528" s="32"/>
      <c r="O5528" s="24"/>
    </row>
    <row r="5529" spans="2:16" s="23" customFormat="1" ht="21" customHeight="1">
      <c r="B5529" s="39"/>
      <c r="C5529" s="38"/>
      <c r="D5529" s="37"/>
      <c r="E5529" s="36"/>
      <c r="F5529" s="35"/>
      <c r="G5529" s="34"/>
      <c r="H5529" s="32"/>
      <c r="I5529" s="35"/>
      <c r="J5529" s="34"/>
      <c r="K5529" s="32"/>
      <c r="L5529" s="33"/>
      <c r="M5529" s="32"/>
      <c r="O5529" s="24"/>
    </row>
    <row r="5530" spans="2:16" s="23" customFormat="1" ht="21" customHeight="1">
      <c r="B5530" s="39"/>
      <c r="C5530" s="38"/>
      <c r="D5530" s="37"/>
      <c r="E5530" s="36"/>
      <c r="F5530" s="35"/>
      <c r="G5530" s="34"/>
      <c r="H5530" s="32"/>
      <c r="I5530" s="35"/>
      <c r="J5530" s="34"/>
      <c r="K5530" s="32"/>
      <c r="L5530" s="33"/>
      <c r="M5530" s="32"/>
      <c r="O5530" s="24"/>
    </row>
    <row r="5531" spans="2:16" s="23" customFormat="1" ht="21" customHeight="1">
      <c r="B5531" s="39"/>
      <c r="C5531" s="38"/>
      <c r="D5531" s="37"/>
      <c r="E5531" s="36"/>
      <c r="F5531" s="35"/>
      <c r="G5531" s="34"/>
      <c r="H5531" s="32"/>
      <c r="I5531" s="35"/>
      <c r="J5531" s="34"/>
      <c r="K5531" s="32"/>
      <c r="L5531" s="33"/>
      <c r="M5531" s="32"/>
      <c r="O5531" s="24"/>
    </row>
    <row r="5532" spans="2:16" s="23" customFormat="1" ht="21" customHeight="1">
      <c r="B5532" s="39"/>
      <c r="C5532" s="38"/>
      <c r="D5532" s="37"/>
      <c r="E5532" s="36"/>
      <c r="F5532" s="35"/>
      <c r="G5532" s="34"/>
      <c r="H5532" s="32"/>
      <c r="I5532" s="35"/>
      <c r="J5532" s="34"/>
      <c r="K5532" s="32"/>
      <c r="L5532" s="33"/>
      <c r="M5532" s="32"/>
      <c r="O5532" s="24"/>
    </row>
    <row r="5533" spans="2:16" s="23" customFormat="1" ht="21" customHeight="1">
      <c r="B5533" s="31"/>
      <c r="C5533" s="30"/>
      <c r="D5533" s="29"/>
      <c r="E5533" s="28"/>
      <c r="F5533" s="26"/>
      <c r="G5533" s="27"/>
      <c r="H5533" s="25"/>
      <c r="I5533" s="26"/>
      <c r="J5533" s="27"/>
      <c r="K5533" s="25"/>
      <c r="L5533" s="26"/>
      <c r="M5533" s="25"/>
      <c r="O5533" s="24"/>
    </row>
    <row r="5534" spans="2:16" s="23" customFormat="1" ht="21" customHeight="1">
      <c r="B5534" s="31"/>
      <c r="C5534" s="30"/>
      <c r="D5534" s="29"/>
      <c r="E5534" s="28"/>
      <c r="F5534" s="26"/>
      <c r="G5534" s="27"/>
      <c r="H5534" s="25"/>
      <c r="I5534" s="26"/>
      <c r="J5534" s="27"/>
      <c r="K5534" s="25"/>
      <c r="L5534" s="26"/>
      <c r="M5534" s="25"/>
      <c r="O5534" s="24"/>
    </row>
    <row r="5535" spans="2:16" ht="21" customHeight="1">
      <c r="F5535" s="20"/>
      <c r="G5535" s="21"/>
      <c r="H5535" s="22"/>
      <c r="I5535" s="20"/>
      <c r="J5535" s="21"/>
      <c r="K5535" s="21"/>
      <c r="L5535" s="20"/>
      <c r="M5535" s="19"/>
    </row>
    <row r="5536" spans="2:16" ht="21" customHeight="1">
      <c r="B5536" s="58"/>
      <c r="C5536" s="58"/>
      <c r="D5536" s="58"/>
      <c r="E5536" s="58"/>
      <c r="F5536" s="58"/>
      <c r="G5536" s="57"/>
      <c r="H5536" s="56"/>
      <c r="I5536" s="55"/>
      <c r="J5536" s="55"/>
      <c r="K5536" s="55"/>
      <c r="L5536" s="55"/>
      <c r="M5536" s="55"/>
      <c r="O5536" s="511"/>
      <c r="P5536" s="511"/>
    </row>
    <row r="5537" spans="2:15" ht="21" customHeight="1">
      <c r="B5537" s="54"/>
      <c r="C5537" s="53"/>
      <c r="D5537" s="53"/>
      <c r="E5537" s="53"/>
      <c r="F5537" s="53"/>
      <c r="G5537" s="21"/>
      <c r="H5537" s="22"/>
      <c r="I5537" s="20"/>
      <c r="J5537" s="21"/>
      <c r="K5537" s="21"/>
      <c r="L5537" s="52"/>
      <c r="M5537" s="51"/>
    </row>
    <row r="5538" spans="2:15" ht="21" customHeight="1">
      <c r="F5538" s="20"/>
      <c r="G5538" s="21"/>
      <c r="H5538" s="22"/>
      <c r="I5538" s="20"/>
      <c r="J5538" s="21"/>
      <c r="K5538" s="21"/>
      <c r="L5538" s="20"/>
      <c r="M5538" s="50"/>
    </row>
    <row r="5539" spans="2:15" s="23" customFormat="1" ht="21" customHeight="1">
      <c r="C5539" s="49"/>
      <c r="D5539" s="49"/>
      <c r="E5539" s="44"/>
      <c r="F5539" s="41"/>
      <c r="G5539" s="41"/>
      <c r="H5539" s="41"/>
      <c r="I5539" s="41"/>
      <c r="J5539" s="48"/>
      <c r="K5539" s="41"/>
      <c r="L5539" s="48"/>
      <c r="M5539" s="47"/>
      <c r="O5539" s="24"/>
    </row>
    <row r="5540" spans="2:15" s="23" customFormat="1" ht="21" customHeight="1">
      <c r="B5540" s="46"/>
      <c r="C5540" s="45"/>
      <c r="D5540" s="45"/>
      <c r="E5540" s="44"/>
      <c r="F5540" s="42"/>
      <c r="G5540" s="41"/>
      <c r="H5540" s="43"/>
      <c r="I5540" s="42"/>
      <c r="J5540" s="41"/>
      <c r="K5540" s="41"/>
      <c r="L5540" s="42"/>
      <c r="M5540" s="41"/>
      <c r="O5540" s="24"/>
    </row>
    <row r="5541" spans="2:15" s="23" customFormat="1" ht="21" customHeight="1">
      <c r="B5541" s="39"/>
      <c r="C5541" s="40"/>
      <c r="D5541" s="37"/>
      <c r="E5541" s="36"/>
      <c r="F5541" s="35"/>
      <c r="G5541" s="34"/>
      <c r="H5541" s="32"/>
      <c r="I5541" s="35"/>
      <c r="J5541" s="34"/>
      <c r="K5541" s="32"/>
      <c r="L5541" s="33"/>
      <c r="M5541" s="32"/>
      <c r="O5541" s="24"/>
    </row>
    <row r="5542" spans="2:15" s="23" customFormat="1" ht="21" customHeight="1">
      <c r="B5542" s="39"/>
      <c r="C5542" s="40"/>
      <c r="D5542" s="37"/>
      <c r="E5542" s="36"/>
      <c r="F5542" s="35"/>
      <c r="G5542" s="34"/>
      <c r="H5542" s="32"/>
      <c r="I5542" s="35"/>
      <c r="J5542" s="34"/>
      <c r="K5542" s="32"/>
      <c r="L5542" s="33"/>
      <c r="M5542" s="32"/>
      <c r="O5542" s="24"/>
    </row>
    <row r="5543" spans="2:15" s="23" customFormat="1" ht="21" customHeight="1">
      <c r="B5543" s="39"/>
      <c r="C5543" s="40"/>
      <c r="D5543" s="37"/>
      <c r="E5543" s="36"/>
      <c r="F5543" s="35"/>
      <c r="G5543" s="34"/>
      <c r="H5543" s="32"/>
      <c r="I5543" s="35"/>
      <c r="J5543" s="34"/>
      <c r="K5543" s="32"/>
      <c r="L5543" s="33"/>
      <c r="M5543" s="32"/>
      <c r="O5543" s="24"/>
    </row>
    <row r="5544" spans="2:15" s="23" customFormat="1" ht="21" customHeight="1">
      <c r="B5544" s="39"/>
      <c r="C5544" s="40"/>
      <c r="D5544" s="37"/>
      <c r="E5544" s="36"/>
      <c r="F5544" s="35"/>
      <c r="G5544" s="34"/>
      <c r="H5544" s="32"/>
      <c r="I5544" s="35"/>
      <c r="J5544" s="34"/>
      <c r="K5544" s="32"/>
      <c r="L5544" s="33"/>
      <c r="M5544" s="32"/>
      <c r="O5544" s="24"/>
    </row>
    <row r="5545" spans="2:15" s="23" customFormat="1" ht="21" customHeight="1">
      <c r="B5545" s="39"/>
      <c r="C5545" s="40"/>
      <c r="D5545" s="37"/>
      <c r="E5545" s="36"/>
      <c r="F5545" s="35"/>
      <c r="G5545" s="34"/>
      <c r="H5545" s="32"/>
      <c r="I5545" s="35"/>
      <c r="J5545" s="34"/>
      <c r="K5545" s="32"/>
      <c r="L5545" s="33"/>
      <c r="M5545" s="32"/>
      <c r="O5545" s="24"/>
    </row>
    <row r="5546" spans="2:15" s="23" customFormat="1" ht="21" customHeight="1">
      <c r="B5546" s="39"/>
      <c r="C5546" s="40"/>
      <c r="D5546" s="37"/>
      <c r="E5546" s="36"/>
      <c r="F5546" s="35"/>
      <c r="G5546" s="34"/>
      <c r="H5546" s="32"/>
      <c r="I5546" s="35"/>
      <c r="J5546" s="34"/>
      <c r="K5546" s="32"/>
      <c r="L5546" s="33"/>
      <c r="M5546" s="32"/>
      <c r="O5546" s="24"/>
    </row>
    <row r="5547" spans="2:15" s="23" customFormat="1" ht="21" customHeight="1">
      <c r="B5547" s="39"/>
      <c r="C5547" s="40"/>
      <c r="D5547" s="37"/>
      <c r="E5547" s="36"/>
      <c r="F5547" s="35"/>
      <c r="G5547" s="34"/>
      <c r="H5547" s="32"/>
      <c r="I5547" s="35"/>
      <c r="J5547" s="34"/>
      <c r="K5547" s="32"/>
      <c r="L5547" s="33"/>
      <c r="M5547" s="32"/>
      <c r="O5547" s="24"/>
    </row>
    <row r="5548" spans="2:15" s="23" customFormat="1" ht="21" customHeight="1">
      <c r="B5548" s="39"/>
      <c r="C5548" s="40"/>
      <c r="D5548" s="37"/>
      <c r="E5548" s="36"/>
      <c r="F5548" s="35"/>
      <c r="G5548" s="34"/>
      <c r="H5548" s="32"/>
      <c r="I5548" s="35"/>
      <c r="J5548" s="34"/>
      <c r="K5548" s="32"/>
      <c r="L5548" s="33"/>
      <c r="M5548" s="32"/>
      <c r="O5548" s="24"/>
    </row>
    <row r="5549" spans="2:15" s="23" customFormat="1" ht="21" customHeight="1">
      <c r="B5549" s="39"/>
      <c r="C5549" s="40"/>
      <c r="D5549" s="37"/>
      <c r="E5549" s="36"/>
      <c r="F5549" s="35"/>
      <c r="G5549" s="34"/>
      <c r="H5549" s="32"/>
      <c r="I5549" s="35"/>
      <c r="J5549" s="34"/>
      <c r="K5549" s="32"/>
      <c r="L5549" s="33"/>
      <c r="M5549" s="32"/>
      <c r="O5549" s="24"/>
    </row>
    <row r="5550" spans="2:15" s="23" customFormat="1" ht="21" customHeight="1">
      <c r="B5550" s="39"/>
      <c r="C5550" s="40"/>
      <c r="D5550" s="37"/>
      <c r="E5550" s="36"/>
      <c r="F5550" s="35"/>
      <c r="G5550" s="34"/>
      <c r="H5550" s="32"/>
      <c r="I5550" s="35"/>
      <c r="J5550" s="34"/>
      <c r="K5550" s="32"/>
      <c r="L5550" s="33"/>
      <c r="M5550" s="32"/>
      <c r="O5550" s="24"/>
    </row>
    <row r="5551" spans="2:15" s="23" customFormat="1" ht="21" customHeight="1">
      <c r="B5551" s="39"/>
      <c r="C5551" s="40"/>
      <c r="D5551" s="37"/>
      <c r="E5551" s="36"/>
      <c r="F5551" s="35"/>
      <c r="G5551" s="34"/>
      <c r="H5551" s="32"/>
      <c r="I5551" s="35"/>
      <c r="J5551" s="34"/>
      <c r="K5551" s="32"/>
      <c r="L5551" s="33"/>
      <c r="M5551" s="32"/>
      <c r="O5551" s="24"/>
    </row>
    <row r="5552" spans="2:15" s="23" customFormat="1" ht="21" customHeight="1">
      <c r="B5552" s="39"/>
      <c r="C5552" s="40"/>
      <c r="D5552" s="37"/>
      <c r="E5552" s="36"/>
      <c r="F5552" s="35"/>
      <c r="G5552" s="34"/>
      <c r="H5552" s="32"/>
      <c r="I5552" s="35"/>
      <c r="J5552" s="34"/>
      <c r="K5552" s="32"/>
      <c r="L5552" s="33"/>
      <c r="M5552" s="32"/>
      <c r="O5552" s="24"/>
    </row>
    <row r="5553" spans="2:16" s="23" customFormat="1" ht="21" customHeight="1">
      <c r="B5553" s="39"/>
      <c r="C5553" s="40"/>
      <c r="D5553" s="37"/>
      <c r="E5553" s="36"/>
      <c r="F5553" s="35"/>
      <c r="G5553" s="34"/>
      <c r="H5553" s="32"/>
      <c r="I5553" s="35"/>
      <c r="J5553" s="34"/>
      <c r="K5553" s="32"/>
      <c r="L5553" s="33"/>
      <c r="M5553" s="32"/>
      <c r="O5553" s="24"/>
    </row>
    <row r="5554" spans="2:16" s="23" customFormat="1" ht="21" customHeight="1">
      <c r="B5554" s="39"/>
      <c r="C5554" s="40"/>
      <c r="D5554" s="37"/>
      <c r="E5554" s="36"/>
      <c r="F5554" s="35"/>
      <c r="G5554" s="34"/>
      <c r="H5554" s="32"/>
      <c r="I5554" s="35"/>
      <c r="J5554" s="34"/>
      <c r="K5554" s="32"/>
      <c r="L5554" s="33"/>
      <c r="M5554" s="32"/>
      <c r="O5554" s="24"/>
    </row>
    <row r="5555" spans="2:16" s="23" customFormat="1" ht="21" customHeight="1">
      <c r="B5555" s="39"/>
      <c r="C5555" s="40"/>
      <c r="D5555" s="37"/>
      <c r="E5555" s="36"/>
      <c r="F5555" s="35"/>
      <c r="G5555" s="34"/>
      <c r="H5555" s="32"/>
      <c r="I5555" s="35"/>
      <c r="J5555" s="34"/>
      <c r="K5555" s="32"/>
      <c r="L5555" s="33"/>
      <c r="M5555" s="32"/>
      <c r="O5555" s="24"/>
    </row>
    <row r="5556" spans="2:16" s="23" customFormat="1" ht="21" customHeight="1">
      <c r="B5556" s="39"/>
      <c r="C5556" s="38"/>
      <c r="D5556" s="37"/>
      <c r="E5556" s="36"/>
      <c r="F5556" s="35"/>
      <c r="G5556" s="34"/>
      <c r="H5556" s="32"/>
      <c r="I5556" s="35"/>
      <c r="J5556" s="34"/>
      <c r="K5556" s="32"/>
      <c r="L5556" s="33"/>
      <c r="M5556" s="32"/>
      <c r="O5556" s="24"/>
    </row>
    <row r="5557" spans="2:16" s="23" customFormat="1" ht="21" customHeight="1">
      <c r="B5557" s="39"/>
      <c r="C5557" s="38"/>
      <c r="D5557" s="37"/>
      <c r="E5557" s="36"/>
      <c r="F5557" s="35"/>
      <c r="G5557" s="34"/>
      <c r="H5557" s="32"/>
      <c r="I5557" s="35"/>
      <c r="J5557" s="34"/>
      <c r="K5557" s="32"/>
      <c r="L5557" s="33"/>
      <c r="M5557" s="32"/>
      <c r="O5557" s="24"/>
    </row>
    <row r="5558" spans="2:16" s="23" customFormat="1" ht="21" customHeight="1">
      <c r="B5558" s="39"/>
      <c r="C5558" s="38"/>
      <c r="D5558" s="37"/>
      <c r="E5558" s="36"/>
      <c r="F5558" s="35"/>
      <c r="G5558" s="34"/>
      <c r="H5558" s="32"/>
      <c r="I5558" s="35"/>
      <c r="J5558" s="34"/>
      <c r="K5558" s="32"/>
      <c r="L5558" s="33"/>
      <c r="M5558" s="32"/>
      <c r="O5558" s="24"/>
    </row>
    <row r="5559" spans="2:16" s="23" customFormat="1" ht="21" customHeight="1">
      <c r="B5559" s="39"/>
      <c r="C5559" s="38"/>
      <c r="D5559" s="37"/>
      <c r="E5559" s="36"/>
      <c r="F5559" s="35"/>
      <c r="G5559" s="34"/>
      <c r="H5559" s="32"/>
      <c r="I5559" s="35"/>
      <c r="J5559" s="34"/>
      <c r="K5559" s="32"/>
      <c r="L5559" s="33"/>
      <c r="M5559" s="32"/>
      <c r="O5559" s="24"/>
    </row>
    <row r="5560" spans="2:16" s="23" customFormat="1" ht="21" customHeight="1">
      <c r="B5560" s="31"/>
      <c r="C5560" s="30"/>
      <c r="D5560" s="29"/>
      <c r="E5560" s="28"/>
      <c r="F5560" s="26"/>
      <c r="G5560" s="27"/>
      <c r="H5560" s="25"/>
      <c r="I5560" s="26"/>
      <c r="J5560" s="27"/>
      <c r="K5560" s="25"/>
      <c r="L5560" s="26"/>
      <c r="M5560" s="25"/>
      <c r="O5560" s="24"/>
    </row>
    <row r="5561" spans="2:16" s="23" customFormat="1" ht="21" customHeight="1">
      <c r="B5561" s="31"/>
      <c r="C5561" s="30"/>
      <c r="D5561" s="29"/>
      <c r="E5561" s="28"/>
      <c r="F5561" s="26"/>
      <c r="G5561" s="27"/>
      <c r="H5561" s="25"/>
      <c r="I5561" s="26"/>
      <c r="J5561" s="27"/>
      <c r="K5561" s="25"/>
      <c r="L5561" s="26"/>
      <c r="M5561" s="25"/>
      <c r="O5561" s="24"/>
    </row>
    <row r="5562" spans="2:16" ht="21" customHeight="1">
      <c r="F5562" s="20"/>
      <c r="G5562" s="21"/>
      <c r="H5562" s="22"/>
      <c r="I5562" s="20"/>
      <c r="J5562" s="21"/>
      <c r="K5562" s="21"/>
      <c r="L5562" s="20"/>
      <c r="M5562" s="19"/>
    </row>
    <row r="5563" spans="2:16" ht="21" customHeight="1">
      <c r="B5563" s="58"/>
      <c r="C5563" s="58"/>
      <c r="D5563" s="58"/>
      <c r="E5563" s="58"/>
      <c r="F5563" s="58"/>
      <c r="G5563" s="57"/>
      <c r="H5563" s="56"/>
      <c r="I5563" s="55"/>
      <c r="J5563" s="55"/>
      <c r="K5563" s="55"/>
      <c r="L5563" s="55"/>
      <c r="M5563" s="55"/>
      <c r="O5563" s="511"/>
      <c r="P5563" s="511"/>
    </row>
    <row r="5564" spans="2:16" ht="21" customHeight="1">
      <c r="B5564" s="54"/>
      <c r="C5564" s="53"/>
      <c r="D5564" s="53"/>
      <c r="E5564" s="53"/>
      <c r="F5564" s="53"/>
      <c r="G5564" s="21"/>
      <c r="H5564" s="22"/>
      <c r="I5564" s="20"/>
      <c r="J5564" s="21"/>
      <c r="K5564" s="21"/>
      <c r="L5564" s="52"/>
      <c r="M5564" s="51"/>
    </row>
    <row r="5565" spans="2:16" ht="21" customHeight="1">
      <c r="F5565" s="20"/>
      <c r="G5565" s="21"/>
      <c r="H5565" s="22"/>
      <c r="I5565" s="20"/>
      <c r="J5565" s="21"/>
      <c r="K5565" s="21"/>
      <c r="L5565" s="20"/>
      <c r="M5565" s="50"/>
    </row>
    <row r="5566" spans="2:16" s="23" customFormat="1" ht="21" customHeight="1">
      <c r="C5566" s="49"/>
      <c r="D5566" s="49"/>
      <c r="E5566" s="44"/>
      <c r="F5566" s="41"/>
      <c r="G5566" s="41"/>
      <c r="H5566" s="41"/>
      <c r="I5566" s="41"/>
      <c r="J5566" s="48"/>
      <c r="K5566" s="41"/>
      <c r="L5566" s="48"/>
      <c r="M5566" s="47"/>
      <c r="O5566" s="24"/>
    </row>
    <row r="5567" spans="2:16" s="23" customFormat="1" ht="21" customHeight="1">
      <c r="B5567" s="46"/>
      <c r="C5567" s="45"/>
      <c r="D5567" s="45"/>
      <c r="E5567" s="44"/>
      <c r="F5567" s="42"/>
      <c r="G5567" s="41"/>
      <c r="H5567" s="43"/>
      <c r="I5567" s="42"/>
      <c r="J5567" s="41"/>
      <c r="K5567" s="41"/>
      <c r="L5567" s="42"/>
      <c r="M5567" s="41"/>
      <c r="O5567" s="24"/>
    </row>
    <row r="5568" spans="2:16" s="23" customFormat="1" ht="21" customHeight="1">
      <c r="B5568" s="39"/>
      <c r="C5568" s="40"/>
      <c r="D5568" s="37"/>
      <c r="E5568" s="36"/>
      <c r="F5568" s="35"/>
      <c r="G5568" s="34"/>
      <c r="H5568" s="32"/>
      <c r="I5568" s="35"/>
      <c r="J5568" s="34"/>
      <c r="K5568" s="32"/>
      <c r="L5568" s="33"/>
      <c r="M5568" s="32"/>
      <c r="O5568" s="24"/>
    </row>
    <row r="5569" spans="2:15" s="23" customFormat="1" ht="21" customHeight="1">
      <c r="B5569" s="39"/>
      <c r="C5569" s="40"/>
      <c r="D5569" s="37"/>
      <c r="E5569" s="36"/>
      <c r="F5569" s="35"/>
      <c r="G5569" s="34"/>
      <c r="H5569" s="32"/>
      <c r="I5569" s="35"/>
      <c r="J5569" s="34"/>
      <c r="K5569" s="32"/>
      <c r="L5569" s="33"/>
      <c r="M5569" s="32"/>
      <c r="O5569" s="24"/>
    </row>
    <row r="5570" spans="2:15" s="23" customFormat="1" ht="21" customHeight="1">
      <c r="B5570" s="39"/>
      <c r="C5570" s="40"/>
      <c r="D5570" s="37"/>
      <c r="E5570" s="36"/>
      <c r="F5570" s="35"/>
      <c r="G5570" s="34"/>
      <c r="H5570" s="32"/>
      <c r="I5570" s="35"/>
      <c r="J5570" s="34"/>
      <c r="K5570" s="32"/>
      <c r="L5570" s="33"/>
      <c r="M5570" s="32"/>
      <c r="O5570" s="24"/>
    </row>
    <row r="5571" spans="2:15" s="23" customFormat="1" ht="21" customHeight="1">
      <c r="B5571" s="39"/>
      <c r="C5571" s="40"/>
      <c r="D5571" s="37"/>
      <c r="E5571" s="36"/>
      <c r="F5571" s="35"/>
      <c r="G5571" s="34"/>
      <c r="H5571" s="32"/>
      <c r="I5571" s="35"/>
      <c r="J5571" s="34"/>
      <c r="K5571" s="32"/>
      <c r="L5571" s="33"/>
      <c r="M5571" s="32"/>
      <c r="O5571" s="24"/>
    </row>
    <row r="5572" spans="2:15" s="23" customFormat="1" ht="21" customHeight="1">
      <c r="B5572" s="39"/>
      <c r="C5572" s="40"/>
      <c r="D5572" s="37"/>
      <c r="E5572" s="36"/>
      <c r="F5572" s="35"/>
      <c r="G5572" s="34"/>
      <c r="H5572" s="32"/>
      <c r="I5572" s="35"/>
      <c r="J5572" s="34"/>
      <c r="K5572" s="32"/>
      <c r="L5572" s="33"/>
      <c r="M5572" s="32"/>
      <c r="O5572" s="24"/>
    </row>
    <row r="5573" spans="2:15" s="23" customFormat="1" ht="21" customHeight="1">
      <c r="B5573" s="39"/>
      <c r="C5573" s="40"/>
      <c r="D5573" s="37"/>
      <c r="E5573" s="36"/>
      <c r="F5573" s="35"/>
      <c r="G5573" s="34"/>
      <c r="H5573" s="32"/>
      <c r="I5573" s="35"/>
      <c r="J5573" s="34"/>
      <c r="K5573" s="32"/>
      <c r="L5573" s="33"/>
      <c r="M5573" s="32"/>
      <c r="O5573" s="24"/>
    </row>
    <row r="5574" spans="2:15" s="23" customFormat="1" ht="21" customHeight="1">
      <c r="B5574" s="39"/>
      <c r="C5574" s="40"/>
      <c r="D5574" s="37"/>
      <c r="E5574" s="36"/>
      <c r="F5574" s="35"/>
      <c r="G5574" s="34"/>
      <c r="H5574" s="32"/>
      <c r="I5574" s="35"/>
      <c r="J5574" s="34"/>
      <c r="K5574" s="32"/>
      <c r="L5574" s="33"/>
      <c r="M5574" s="32"/>
      <c r="O5574" s="24"/>
    </row>
    <row r="5575" spans="2:15" s="23" customFormat="1" ht="21" customHeight="1">
      <c r="B5575" s="39"/>
      <c r="C5575" s="40"/>
      <c r="D5575" s="37"/>
      <c r="E5575" s="36"/>
      <c r="F5575" s="35"/>
      <c r="G5575" s="34"/>
      <c r="H5575" s="32"/>
      <c r="I5575" s="35"/>
      <c r="J5575" s="34"/>
      <c r="K5575" s="32"/>
      <c r="L5575" s="33"/>
      <c r="M5575" s="32"/>
      <c r="O5575" s="24"/>
    </row>
    <row r="5576" spans="2:15" s="23" customFormat="1" ht="21" customHeight="1">
      <c r="B5576" s="39"/>
      <c r="C5576" s="40"/>
      <c r="D5576" s="37"/>
      <c r="E5576" s="36"/>
      <c r="F5576" s="35"/>
      <c r="G5576" s="34"/>
      <c r="H5576" s="32"/>
      <c r="I5576" s="35"/>
      <c r="J5576" s="34"/>
      <c r="K5576" s="32"/>
      <c r="L5576" s="33"/>
      <c r="M5576" s="32"/>
      <c r="O5576" s="24"/>
    </row>
    <row r="5577" spans="2:15" s="23" customFormat="1" ht="21" customHeight="1">
      <c r="B5577" s="39"/>
      <c r="C5577" s="40"/>
      <c r="D5577" s="37"/>
      <c r="E5577" s="36"/>
      <c r="F5577" s="35"/>
      <c r="G5577" s="34"/>
      <c r="H5577" s="32"/>
      <c r="I5577" s="35"/>
      <c r="J5577" s="34"/>
      <c r="K5577" s="32"/>
      <c r="L5577" s="33"/>
      <c r="M5577" s="32"/>
      <c r="O5577" s="24"/>
    </row>
    <row r="5578" spans="2:15" s="23" customFormat="1" ht="21" customHeight="1">
      <c r="B5578" s="39"/>
      <c r="C5578" s="40"/>
      <c r="D5578" s="37"/>
      <c r="E5578" s="36"/>
      <c r="F5578" s="35"/>
      <c r="G5578" s="34"/>
      <c r="H5578" s="32"/>
      <c r="I5578" s="35"/>
      <c r="J5578" s="34"/>
      <c r="K5578" s="32"/>
      <c r="L5578" s="33"/>
      <c r="M5578" s="32"/>
      <c r="O5578" s="24"/>
    </row>
    <row r="5579" spans="2:15" s="23" customFormat="1" ht="21" customHeight="1">
      <c r="B5579" s="39"/>
      <c r="C5579" s="40"/>
      <c r="D5579" s="37"/>
      <c r="E5579" s="36"/>
      <c r="F5579" s="35"/>
      <c r="G5579" s="34"/>
      <c r="H5579" s="32"/>
      <c r="I5579" s="35"/>
      <c r="J5579" s="34"/>
      <c r="K5579" s="32"/>
      <c r="L5579" s="33"/>
      <c r="M5579" s="32"/>
      <c r="O5579" s="24"/>
    </row>
    <row r="5580" spans="2:15" s="23" customFormat="1" ht="21" customHeight="1">
      <c r="B5580" s="39"/>
      <c r="C5580" s="40"/>
      <c r="D5580" s="37"/>
      <c r="E5580" s="36"/>
      <c r="F5580" s="35"/>
      <c r="G5580" s="34"/>
      <c r="H5580" s="32"/>
      <c r="I5580" s="35"/>
      <c r="J5580" s="34"/>
      <c r="K5580" s="32"/>
      <c r="L5580" s="33"/>
      <c r="M5580" s="32"/>
      <c r="O5580" s="24"/>
    </row>
    <row r="5581" spans="2:15" s="23" customFormat="1" ht="21" customHeight="1">
      <c r="B5581" s="39"/>
      <c r="C5581" s="40"/>
      <c r="D5581" s="37"/>
      <c r="E5581" s="36"/>
      <c r="F5581" s="35"/>
      <c r="G5581" s="34"/>
      <c r="H5581" s="32"/>
      <c r="I5581" s="35"/>
      <c r="J5581" s="34"/>
      <c r="K5581" s="32"/>
      <c r="L5581" s="33"/>
      <c r="M5581" s="32"/>
      <c r="O5581" s="24"/>
    </row>
    <row r="5582" spans="2:15" s="23" customFormat="1" ht="21" customHeight="1">
      <c r="B5582" s="39"/>
      <c r="C5582" s="40"/>
      <c r="D5582" s="37"/>
      <c r="E5582" s="36"/>
      <c r="F5582" s="35"/>
      <c r="G5582" s="34"/>
      <c r="H5582" s="32"/>
      <c r="I5582" s="35"/>
      <c r="J5582" s="34"/>
      <c r="K5582" s="32"/>
      <c r="L5582" s="33"/>
      <c r="M5582" s="32"/>
      <c r="O5582" s="24"/>
    </row>
    <row r="5583" spans="2:15" s="23" customFormat="1" ht="21" customHeight="1">
      <c r="B5583" s="39"/>
      <c r="C5583" s="38"/>
      <c r="D5583" s="37"/>
      <c r="E5583" s="36"/>
      <c r="F5583" s="35"/>
      <c r="G5583" s="34"/>
      <c r="H5583" s="32"/>
      <c r="I5583" s="35"/>
      <c r="J5583" s="34"/>
      <c r="K5583" s="32"/>
      <c r="L5583" s="33"/>
      <c r="M5583" s="32"/>
      <c r="O5583" s="24"/>
    </row>
    <row r="5584" spans="2:15" s="23" customFormat="1" ht="21" customHeight="1">
      <c r="B5584" s="39"/>
      <c r="C5584" s="38"/>
      <c r="D5584" s="37"/>
      <c r="E5584" s="36"/>
      <c r="F5584" s="35"/>
      <c r="G5584" s="34"/>
      <c r="H5584" s="32"/>
      <c r="I5584" s="35"/>
      <c r="J5584" s="34"/>
      <c r="K5584" s="32"/>
      <c r="L5584" s="33"/>
      <c r="M5584" s="32"/>
      <c r="O5584" s="24"/>
    </row>
    <row r="5585" spans="2:16" s="23" customFormat="1" ht="21" customHeight="1">
      <c r="B5585" s="39"/>
      <c r="C5585" s="38"/>
      <c r="D5585" s="37"/>
      <c r="E5585" s="36"/>
      <c r="F5585" s="35"/>
      <c r="G5585" s="34"/>
      <c r="H5585" s="32"/>
      <c r="I5585" s="35"/>
      <c r="J5585" s="34"/>
      <c r="K5585" s="32"/>
      <c r="L5585" s="33"/>
      <c r="M5585" s="32"/>
      <c r="O5585" s="24"/>
    </row>
    <row r="5586" spans="2:16" s="23" customFormat="1" ht="21" customHeight="1">
      <c r="B5586" s="39"/>
      <c r="C5586" s="38"/>
      <c r="D5586" s="37"/>
      <c r="E5586" s="36"/>
      <c r="F5586" s="35"/>
      <c r="G5586" s="34"/>
      <c r="H5586" s="32"/>
      <c r="I5586" s="35"/>
      <c r="J5586" s="34"/>
      <c r="K5586" s="32"/>
      <c r="L5586" s="33"/>
      <c r="M5586" s="32"/>
      <c r="O5586" s="24"/>
    </row>
    <row r="5587" spans="2:16" s="23" customFormat="1" ht="21" customHeight="1">
      <c r="B5587" s="31"/>
      <c r="C5587" s="30"/>
      <c r="D5587" s="29"/>
      <c r="E5587" s="28"/>
      <c r="F5587" s="26"/>
      <c r="G5587" s="27"/>
      <c r="H5587" s="25"/>
      <c r="I5587" s="26"/>
      <c r="J5587" s="27"/>
      <c r="K5587" s="25"/>
      <c r="L5587" s="26"/>
      <c r="M5587" s="25"/>
      <c r="O5587" s="24"/>
    </row>
    <row r="5588" spans="2:16" s="23" customFormat="1" ht="21" customHeight="1">
      <c r="B5588" s="31"/>
      <c r="C5588" s="30"/>
      <c r="D5588" s="29"/>
      <c r="E5588" s="28"/>
      <c r="F5588" s="26"/>
      <c r="G5588" s="27"/>
      <c r="H5588" s="25"/>
      <c r="I5588" s="26"/>
      <c r="J5588" s="27"/>
      <c r="K5588" s="25"/>
      <c r="L5588" s="26"/>
      <c r="M5588" s="25"/>
      <c r="O5588" s="24"/>
    </row>
    <row r="5589" spans="2:16" ht="21" customHeight="1">
      <c r="F5589" s="20"/>
      <c r="G5589" s="21"/>
      <c r="H5589" s="22"/>
      <c r="I5589" s="20"/>
      <c r="J5589" s="21"/>
      <c r="K5589" s="21"/>
      <c r="L5589" s="20"/>
      <c r="M5589" s="19"/>
    </row>
    <row r="5590" spans="2:16" ht="21" customHeight="1">
      <c r="B5590" s="58"/>
      <c r="C5590" s="58"/>
      <c r="D5590" s="58"/>
      <c r="E5590" s="58"/>
      <c r="F5590" s="58"/>
      <c r="G5590" s="57"/>
      <c r="H5590" s="56"/>
      <c r="I5590" s="55"/>
      <c r="J5590" s="55"/>
      <c r="K5590" s="55"/>
      <c r="L5590" s="55"/>
      <c r="M5590" s="55"/>
      <c r="O5590" s="511"/>
      <c r="P5590" s="511"/>
    </row>
    <row r="5591" spans="2:16" ht="21" customHeight="1">
      <c r="B5591" s="54"/>
      <c r="C5591" s="53"/>
      <c r="D5591" s="53"/>
      <c r="E5591" s="53"/>
      <c r="F5591" s="53"/>
      <c r="G5591" s="21"/>
      <c r="H5591" s="22"/>
      <c r="I5591" s="20"/>
      <c r="J5591" s="21"/>
      <c r="K5591" s="21"/>
      <c r="L5591" s="52"/>
      <c r="M5591" s="51"/>
    </row>
    <row r="5592" spans="2:16" ht="21" customHeight="1">
      <c r="F5592" s="20"/>
      <c r="G5592" s="21"/>
      <c r="H5592" s="22"/>
      <c r="I5592" s="20"/>
      <c r="J5592" s="21"/>
      <c r="K5592" s="21"/>
      <c r="L5592" s="20"/>
      <c r="M5592" s="50"/>
    </row>
    <row r="5593" spans="2:16" s="23" customFormat="1" ht="21" customHeight="1">
      <c r="C5593" s="49"/>
      <c r="D5593" s="49"/>
      <c r="E5593" s="44"/>
      <c r="F5593" s="41"/>
      <c r="G5593" s="41"/>
      <c r="H5593" s="41"/>
      <c r="I5593" s="41"/>
      <c r="J5593" s="48"/>
      <c r="K5593" s="41"/>
      <c r="L5593" s="48"/>
      <c r="M5593" s="47"/>
      <c r="O5593" s="24"/>
    </row>
    <row r="5594" spans="2:16" s="23" customFormat="1" ht="21" customHeight="1">
      <c r="B5594" s="46"/>
      <c r="C5594" s="45"/>
      <c r="D5594" s="45"/>
      <c r="E5594" s="44"/>
      <c r="F5594" s="42"/>
      <c r="G5594" s="41"/>
      <c r="H5594" s="43"/>
      <c r="I5594" s="42"/>
      <c r="J5594" s="41"/>
      <c r="K5594" s="41"/>
      <c r="L5594" s="42"/>
      <c r="M5594" s="41"/>
      <c r="O5594" s="24"/>
    </row>
    <row r="5595" spans="2:16" s="23" customFormat="1" ht="21" customHeight="1">
      <c r="B5595" s="39"/>
      <c r="C5595" s="40"/>
      <c r="D5595" s="37"/>
      <c r="E5595" s="36"/>
      <c r="F5595" s="35"/>
      <c r="G5595" s="34"/>
      <c r="H5595" s="32"/>
      <c r="I5595" s="35"/>
      <c r="J5595" s="34"/>
      <c r="K5595" s="32"/>
      <c r="L5595" s="33"/>
      <c r="M5595" s="32"/>
      <c r="O5595" s="24"/>
    </row>
    <row r="5596" spans="2:16" s="23" customFormat="1" ht="21" customHeight="1">
      <c r="B5596" s="39"/>
      <c r="C5596" s="40"/>
      <c r="D5596" s="37"/>
      <c r="E5596" s="36"/>
      <c r="F5596" s="35"/>
      <c r="G5596" s="34"/>
      <c r="H5596" s="32"/>
      <c r="I5596" s="35"/>
      <c r="J5596" s="34"/>
      <c r="K5596" s="32"/>
      <c r="L5596" s="33"/>
      <c r="M5596" s="32"/>
      <c r="O5596" s="24"/>
    </row>
    <row r="5597" spans="2:16" s="23" customFormat="1" ht="21" customHeight="1">
      <c r="B5597" s="39"/>
      <c r="C5597" s="40"/>
      <c r="D5597" s="37"/>
      <c r="E5597" s="36"/>
      <c r="F5597" s="35"/>
      <c r="G5597" s="34"/>
      <c r="H5597" s="32"/>
      <c r="I5597" s="35"/>
      <c r="J5597" s="34"/>
      <c r="K5597" s="32"/>
      <c r="L5597" s="33"/>
      <c r="M5597" s="32"/>
      <c r="O5597" s="24"/>
    </row>
    <row r="5598" spans="2:16" s="23" customFormat="1" ht="21" customHeight="1">
      <c r="B5598" s="39"/>
      <c r="C5598" s="40"/>
      <c r="D5598" s="37"/>
      <c r="E5598" s="36"/>
      <c r="F5598" s="35"/>
      <c r="G5598" s="34"/>
      <c r="H5598" s="32"/>
      <c r="I5598" s="35"/>
      <c r="J5598" s="34"/>
      <c r="K5598" s="32"/>
      <c r="L5598" s="33"/>
      <c r="M5598" s="32"/>
      <c r="O5598" s="24"/>
    </row>
    <row r="5599" spans="2:16" s="23" customFormat="1" ht="21" customHeight="1">
      <c r="B5599" s="39"/>
      <c r="C5599" s="40"/>
      <c r="D5599" s="37"/>
      <c r="E5599" s="36"/>
      <c r="F5599" s="35"/>
      <c r="G5599" s="34"/>
      <c r="H5599" s="32"/>
      <c r="I5599" s="35"/>
      <c r="J5599" s="34"/>
      <c r="K5599" s="32"/>
      <c r="L5599" s="33"/>
      <c r="M5599" s="32"/>
      <c r="O5599" s="24"/>
    </row>
    <row r="5600" spans="2:16" s="23" customFormat="1" ht="21" customHeight="1">
      <c r="B5600" s="39"/>
      <c r="C5600" s="40"/>
      <c r="D5600" s="37"/>
      <c r="E5600" s="36"/>
      <c r="F5600" s="35"/>
      <c r="G5600" s="34"/>
      <c r="H5600" s="32"/>
      <c r="I5600" s="35"/>
      <c r="J5600" s="34"/>
      <c r="K5600" s="32"/>
      <c r="L5600" s="33"/>
      <c r="M5600" s="32"/>
      <c r="O5600" s="24"/>
    </row>
    <row r="5601" spans="2:15" s="23" customFormat="1" ht="21" customHeight="1">
      <c r="B5601" s="39"/>
      <c r="C5601" s="40"/>
      <c r="D5601" s="37"/>
      <c r="E5601" s="36"/>
      <c r="F5601" s="35"/>
      <c r="G5601" s="34"/>
      <c r="H5601" s="32"/>
      <c r="I5601" s="35"/>
      <c r="J5601" s="34"/>
      <c r="K5601" s="32"/>
      <c r="L5601" s="33"/>
      <c r="M5601" s="32"/>
      <c r="O5601" s="24"/>
    </row>
    <row r="5602" spans="2:15" s="23" customFormat="1" ht="21" customHeight="1">
      <c r="B5602" s="39"/>
      <c r="C5602" s="40"/>
      <c r="D5602" s="37"/>
      <c r="E5602" s="36"/>
      <c r="F5602" s="35"/>
      <c r="G5602" s="34"/>
      <c r="H5602" s="32"/>
      <c r="I5602" s="35"/>
      <c r="J5602" s="34"/>
      <c r="K5602" s="32"/>
      <c r="L5602" s="33"/>
      <c r="M5602" s="32"/>
      <c r="O5602" s="24"/>
    </row>
    <row r="5603" spans="2:15" s="23" customFormat="1" ht="21" customHeight="1">
      <c r="B5603" s="39"/>
      <c r="C5603" s="40"/>
      <c r="D5603" s="37"/>
      <c r="E5603" s="36"/>
      <c r="F5603" s="35"/>
      <c r="G5603" s="34"/>
      <c r="H5603" s="32"/>
      <c r="I5603" s="35"/>
      <c r="J5603" s="34"/>
      <c r="K5603" s="32"/>
      <c r="L5603" s="33"/>
      <c r="M5603" s="32"/>
      <c r="O5603" s="24"/>
    </row>
    <row r="5604" spans="2:15" s="23" customFormat="1" ht="21" customHeight="1">
      <c r="B5604" s="39"/>
      <c r="C5604" s="40"/>
      <c r="D5604" s="37"/>
      <c r="E5604" s="36"/>
      <c r="F5604" s="35"/>
      <c r="G5604" s="34"/>
      <c r="H5604" s="32"/>
      <c r="I5604" s="35"/>
      <c r="J5604" s="34"/>
      <c r="K5604" s="32"/>
      <c r="L5604" s="33"/>
      <c r="M5604" s="32"/>
      <c r="O5604" s="24"/>
    </row>
    <row r="5605" spans="2:15" s="23" customFormat="1" ht="21" customHeight="1">
      <c r="B5605" s="39"/>
      <c r="C5605" s="40"/>
      <c r="D5605" s="37"/>
      <c r="E5605" s="36"/>
      <c r="F5605" s="35"/>
      <c r="G5605" s="34"/>
      <c r="H5605" s="32"/>
      <c r="I5605" s="35"/>
      <c r="J5605" s="34"/>
      <c r="K5605" s="32"/>
      <c r="L5605" s="33"/>
      <c r="M5605" s="32"/>
      <c r="O5605" s="24"/>
    </row>
    <row r="5606" spans="2:15" s="23" customFormat="1" ht="21" customHeight="1">
      <c r="B5606" s="39"/>
      <c r="C5606" s="40"/>
      <c r="D5606" s="37"/>
      <c r="E5606" s="36"/>
      <c r="F5606" s="35"/>
      <c r="G5606" s="34"/>
      <c r="H5606" s="32"/>
      <c r="I5606" s="35"/>
      <c r="J5606" s="34"/>
      <c r="K5606" s="32"/>
      <c r="L5606" s="33"/>
      <c r="M5606" s="32"/>
      <c r="O5606" s="24"/>
    </row>
    <row r="5607" spans="2:15" s="23" customFormat="1" ht="21" customHeight="1">
      <c r="B5607" s="39"/>
      <c r="C5607" s="40"/>
      <c r="D5607" s="37"/>
      <c r="E5607" s="36"/>
      <c r="F5607" s="35"/>
      <c r="G5607" s="34"/>
      <c r="H5607" s="32"/>
      <c r="I5607" s="35"/>
      <c r="J5607" s="34"/>
      <c r="K5607" s="32"/>
      <c r="L5607" s="33"/>
      <c r="M5607" s="32"/>
      <c r="O5607" s="24"/>
    </row>
    <row r="5608" spans="2:15" s="23" customFormat="1" ht="21" customHeight="1">
      <c r="B5608" s="39"/>
      <c r="C5608" s="40"/>
      <c r="D5608" s="37"/>
      <c r="E5608" s="36"/>
      <c r="F5608" s="35"/>
      <c r="G5608" s="34"/>
      <c r="H5608" s="32"/>
      <c r="I5608" s="35"/>
      <c r="J5608" s="34"/>
      <c r="K5608" s="32"/>
      <c r="L5608" s="33"/>
      <c r="M5608" s="32"/>
      <c r="O5608" s="24"/>
    </row>
    <row r="5609" spans="2:15" s="23" customFormat="1" ht="21" customHeight="1">
      <c r="B5609" s="39"/>
      <c r="C5609" s="40"/>
      <c r="D5609" s="37"/>
      <c r="E5609" s="36"/>
      <c r="F5609" s="35"/>
      <c r="G5609" s="34"/>
      <c r="H5609" s="32"/>
      <c r="I5609" s="35"/>
      <c r="J5609" s="34"/>
      <c r="K5609" s="32"/>
      <c r="L5609" s="33"/>
      <c r="M5609" s="32"/>
      <c r="O5609" s="24"/>
    </row>
    <row r="5610" spans="2:15" s="23" customFormat="1" ht="21" customHeight="1">
      <c r="B5610" s="39"/>
      <c r="C5610" s="38"/>
      <c r="D5610" s="37"/>
      <c r="E5610" s="36"/>
      <c r="F5610" s="35"/>
      <c r="G5610" s="34"/>
      <c r="H5610" s="32"/>
      <c r="I5610" s="35"/>
      <c r="J5610" s="34"/>
      <c r="K5610" s="32"/>
      <c r="L5610" s="33"/>
      <c r="M5610" s="32"/>
      <c r="O5610" s="24"/>
    </row>
    <row r="5611" spans="2:15" s="23" customFormat="1" ht="21" customHeight="1">
      <c r="B5611" s="39"/>
      <c r="C5611" s="38"/>
      <c r="D5611" s="37"/>
      <c r="E5611" s="36"/>
      <c r="F5611" s="35"/>
      <c r="G5611" s="34"/>
      <c r="H5611" s="32"/>
      <c r="I5611" s="35"/>
      <c r="J5611" s="34"/>
      <c r="K5611" s="32"/>
      <c r="L5611" s="33"/>
      <c r="M5611" s="32"/>
      <c r="O5611" s="24"/>
    </row>
    <row r="5612" spans="2:15" s="23" customFormat="1" ht="21" customHeight="1">
      <c r="B5612" s="39"/>
      <c r="C5612" s="38"/>
      <c r="D5612" s="37"/>
      <c r="E5612" s="36"/>
      <c r="F5612" s="35"/>
      <c r="G5612" s="34"/>
      <c r="H5612" s="32"/>
      <c r="I5612" s="35"/>
      <c r="J5612" s="34"/>
      <c r="K5612" s="32"/>
      <c r="L5612" s="33"/>
      <c r="M5612" s="32"/>
      <c r="O5612" s="24"/>
    </row>
    <row r="5613" spans="2:15" s="23" customFormat="1" ht="21" customHeight="1">
      <c r="B5613" s="39"/>
      <c r="C5613" s="38"/>
      <c r="D5613" s="37"/>
      <c r="E5613" s="36"/>
      <c r="F5613" s="35"/>
      <c r="G5613" s="34"/>
      <c r="H5613" s="32"/>
      <c r="I5613" s="35"/>
      <c r="J5613" s="34"/>
      <c r="K5613" s="32"/>
      <c r="L5613" s="33"/>
      <c r="M5613" s="32"/>
      <c r="O5613" s="24"/>
    </row>
    <row r="5614" spans="2:15" s="23" customFormat="1" ht="21" customHeight="1">
      <c r="B5614" s="31"/>
      <c r="C5614" s="30"/>
      <c r="D5614" s="29"/>
      <c r="E5614" s="28"/>
      <c r="F5614" s="26"/>
      <c r="G5614" s="27"/>
      <c r="H5614" s="25"/>
      <c r="I5614" s="26"/>
      <c r="J5614" s="27"/>
      <c r="K5614" s="25"/>
      <c r="L5614" s="26"/>
      <c r="M5614" s="25"/>
      <c r="O5614" s="24"/>
    </row>
    <row r="5615" spans="2:15" s="23" customFormat="1" ht="21" customHeight="1">
      <c r="B5615" s="31"/>
      <c r="C5615" s="30"/>
      <c r="D5615" s="29"/>
      <c r="E5615" s="28"/>
      <c r="F5615" s="26"/>
      <c r="G5615" s="27"/>
      <c r="H5615" s="25"/>
      <c r="I5615" s="26"/>
      <c r="J5615" s="27"/>
      <c r="K5615" s="25"/>
      <c r="L5615" s="26"/>
      <c r="M5615" s="25"/>
      <c r="O5615" s="24"/>
    </row>
    <row r="5616" spans="2:15" ht="21" customHeight="1">
      <c r="F5616" s="20"/>
      <c r="G5616" s="21"/>
      <c r="H5616" s="22"/>
      <c r="I5616" s="20"/>
      <c r="J5616" s="21"/>
      <c r="K5616" s="21"/>
      <c r="L5616" s="20"/>
      <c r="M5616" s="19"/>
    </row>
    <row r="5617" spans="2:16" ht="21" customHeight="1">
      <c r="B5617" s="58"/>
      <c r="C5617" s="58"/>
      <c r="D5617" s="58"/>
      <c r="E5617" s="58"/>
      <c r="F5617" s="58"/>
      <c r="G5617" s="57"/>
      <c r="H5617" s="56"/>
      <c r="I5617" s="55"/>
      <c r="J5617" s="55"/>
      <c r="K5617" s="55"/>
      <c r="L5617" s="55"/>
      <c r="M5617" s="55"/>
      <c r="O5617" s="511"/>
      <c r="P5617" s="511"/>
    </row>
    <row r="5618" spans="2:16" ht="21" customHeight="1">
      <c r="B5618" s="54"/>
      <c r="C5618" s="53"/>
      <c r="D5618" s="53"/>
      <c r="E5618" s="53"/>
      <c r="F5618" s="53"/>
      <c r="G5618" s="21"/>
      <c r="H5618" s="22"/>
      <c r="I5618" s="20"/>
      <c r="J5618" s="21"/>
      <c r="K5618" s="21"/>
      <c r="L5618" s="52"/>
      <c r="M5618" s="51"/>
    </row>
    <row r="5619" spans="2:16" ht="21" customHeight="1">
      <c r="F5619" s="20"/>
      <c r="G5619" s="21"/>
      <c r="H5619" s="22"/>
      <c r="I5619" s="20"/>
      <c r="J5619" s="21"/>
      <c r="K5619" s="21"/>
      <c r="L5619" s="20"/>
      <c r="M5619" s="50"/>
    </row>
    <row r="5620" spans="2:16" s="23" customFormat="1" ht="21" customHeight="1">
      <c r="C5620" s="49"/>
      <c r="D5620" s="49"/>
      <c r="E5620" s="44"/>
      <c r="F5620" s="41"/>
      <c r="G5620" s="41"/>
      <c r="H5620" s="41"/>
      <c r="I5620" s="41"/>
      <c r="J5620" s="48"/>
      <c r="K5620" s="41"/>
      <c r="L5620" s="48"/>
      <c r="M5620" s="47"/>
      <c r="O5620" s="24"/>
    </row>
    <row r="5621" spans="2:16" s="23" customFormat="1" ht="21" customHeight="1">
      <c r="B5621" s="46"/>
      <c r="C5621" s="45"/>
      <c r="D5621" s="45"/>
      <c r="E5621" s="44"/>
      <c r="F5621" s="42"/>
      <c r="G5621" s="41"/>
      <c r="H5621" s="43"/>
      <c r="I5621" s="42"/>
      <c r="J5621" s="41"/>
      <c r="K5621" s="41"/>
      <c r="L5621" s="42"/>
      <c r="M5621" s="41"/>
      <c r="O5621" s="24"/>
    </row>
    <row r="5622" spans="2:16" s="23" customFormat="1" ht="21" customHeight="1">
      <c r="B5622" s="39"/>
      <c r="C5622" s="40"/>
      <c r="D5622" s="37"/>
      <c r="E5622" s="36"/>
      <c r="F5622" s="35"/>
      <c r="G5622" s="34"/>
      <c r="H5622" s="32"/>
      <c r="I5622" s="35"/>
      <c r="J5622" s="34"/>
      <c r="K5622" s="32"/>
      <c r="L5622" s="33"/>
      <c r="M5622" s="32"/>
      <c r="O5622" s="24"/>
    </row>
    <row r="5623" spans="2:16" s="23" customFormat="1" ht="21" customHeight="1">
      <c r="B5623" s="39"/>
      <c r="C5623" s="40"/>
      <c r="D5623" s="37"/>
      <c r="E5623" s="36"/>
      <c r="F5623" s="35"/>
      <c r="G5623" s="34"/>
      <c r="H5623" s="32"/>
      <c r="I5623" s="35"/>
      <c r="J5623" s="34"/>
      <c r="K5623" s="32"/>
      <c r="L5623" s="33"/>
      <c r="M5623" s="32"/>
      <c r="O5623" s="24"/>
    </row>
    <row r="5624" spans="2:16" s="23" customFormat="1" ht="21" customHeight="1">
      <c r="B5624" s="39"/>
      <c r="C5624" s="40"/>
      <c r="D5624" s="37"/>
      <c r="E5624" s="36"/>
      <c r="F5624" s="35"/>
      <c r="G5624" s="34"/>
      <c r="H5624" s="32"/>
      <c r="I5624" s="35"/>
      <c r="J5624" s="34"/>
      <c r="K5624" s="32"/>
      <c r="L5624" s="33"/>
      <c r="M5624" s="32"/>
      <c r="O5624" s="24"/>
    </row>
    <row r="5625" spans="2:16" s="23" customFormat="1" ht="21" customHeight="1">
      <c r="B5625" s="39"/>
      <c r="C5625" s="40"/>
      <c r="D5625" s="37"/>
      <c r="E5625" s="36"/>
      <c r="F5625" s="35"/>
      <c r="G5625" s="34"/>
      <c r="H5625" s="32"/>
      <c r="I5625" s="35"/>
      <c r="J5625" s="34"/>
      <c r="K5625" s="32"/>
      <c r="L5625" s="33"/>
      <c r="M5625" s="32"/>
      <c r="O5625" s="24"/>
    </row>
    <row r="5626" spans="2:16" s="23" customFormat="1" ht="21" customHeight="1">
      <c r="B5626" s="39"/>
      <c r="C5626" s="40"/>
      <c r="D5626" s="37"/>
      <c r="E5626" s="36"/>
      <c r="F5626" s="35"/>
      <c r="G5626" s="34"/>
      <c r="H5626" s="32"/>
      <c r="I5626" s="35"/>
      <c r="J5626" s="34"/>
      <c r="K5626" s="32"/>
      <c r="L5626" s="33"/>
      <c r="M5626" s="32"/>
      <c r="O5626" s="24"/>
    </row>
    <row r="5627" spans="2:16" s="23" customFormat="1" ht="21" customHeight="1">
      <c r="B5627" s="39"/>
      <c r="C5627" s="40"/>
      <c r="D5627" s="37"/>
      <c r="E5627" s="36"/>
      <c r="F5627" s="35"/>
      <c r="G5627" s="34"/>
      <c r="H5627" s="32"/>
      <c r="I5627" s="35"/>
      <c r="J5627" s="34"/>
      <c r="K5627" s="32"/>
      <c r="L5627" s="33"/>
      <c r="M5627" s="32"/>
      <c r="O5627" s="24"/>
    </row>
    <row r="5628" spans="2:16" s="23" customFormat="1" ht="21" customHeight="1">
      <c r="B5628" s="39"/>
      <c r="C5628" s="40"/>
      <c r="D5628" s="37"/>
      <c r="E5628" s="36"/>
      <c r="F5628" s="35"/>
      <c r="G5628" s="34"/>
      <c r="H5628" s="32"/>
      <c r="I5628" s="35"/>
      <c r="J5628" s="34"/>
      <c r="K5628" s="32"/>
      <c r="L5628" s="33"/>
      <c r="M5628" s="32"/>
      <c r="O5628" s="24"/>
    </row>
    <row r="5629" spans="2:16" s="23" customFormat="1" ht="21" customHeight="1">
      <c r="B5629" s="39"/>
      <c r="C5629" s="40"/>
      <c r="D5629" s="37"/>
      <c r="E5629" s="36"/>
      <c r="F5629" s="35"/>
      <c r="G5629" s="34"/>
      <c r="H5629" s="32"/>
      <c r="I5629" s="35"/>
      <c r="J5629" s="34"/>
      <c r="K5629" s="32"/>
      <c r="L5629" s="33"/>
      <c r="M5629" s="32"/>
      <c r="O5629" s="24"/>
    </row>
    <row r="5630" spans="2:16" s="23" customFormat="1" ht="21" customHeight="1">
      <c r="B5630" s="39"/>
      <c r="C5630" s="40"/>
      <c r="D5630" s="37"/>
      <c r="E5630" s="36"/>
      <c r="F5630" s="35"/>
      <c r="G5630" s="34"/>
      <c r="H5630" s="32"/>
      <c r="I5630" s="35"/>
      <c r="J5630" s="34"/>
      <c r="K5630" s="32"/>
      <c r="L5630" s="33"/>
      <c r="M5630" s="32"/>
      <c r="O5630" s="24"/>
    </row>
    <row r="5631" spans="2:16" s="23" customFormat="1" ht="21" customHeight="1">
      <c r="B5631" s="39"/>
      <c r="C5631" s="40"/>
      <c r="D5631" s="37"/>
      <c r="E5631" s="36"/>
      <c r="F5631" s="35"/>
      <c r="G5631" s="34"/>
      <c r="H5631" s="32"/>
      <c r="I5631" s="35"/>
      <c r="J5631" s="34"/>
      <c r="K5631" s="32"/>
      <c r="L5631" s="33"/>
      <c r="M5631" s="32"/>
      <c r="O5631" s="24"/>
    </row>
    <row r="5632" spans="2:16" s="23" customFormat="1" ht="21" customHeight="1">
      <c r="B5632" s="39"/>
      <c r="C5632" s="40"/>
      <c r="D5632" s="37"/>
      <c r="E5632" s="36"/>
      <c r="F5632" s="35"/>
      <c r="G5632" s="34"/>
      <c r="H5632" s="32"/>
      <c r="I5632" s="35"/>
      <c r="J5632" s="34"/>
      <c r="K5632" s="32"/>
      <c r="L5632" s="33"/>
      <c r="M5632" s="32"/>
      <c r="O5632" s="24"/>
    </row>
    <row r="5633" spans="2:16" s="23" customFormat="1" ht="21" customHeight="1">
      <c r="B5633" s="39"/>
      <c r="C5633" s="40"/>
      <c r="D5633" s="37"/>
      <c r="E5633" s="36"/>
      <c r="F5633" s="35"/>
      <c r="G5633" s="34"/>
      <c r="H5633" s="32"/>
      <c r="I5633" s="35"/>
      <c r="J5633" s="34"/>
      <c r="K5633" s="32"/>
      <c r="L5633" s="33"/>
      <c r="M5633" s="32"/>
      <c r="O5633" s="24"/>
    </row>
    <row r="5634" spans="2:16" s="23" customFormat="1" ht="21" customHeight="1">
      <c r="B5634" s="39"/>
      <c r="C5634" s="40"/>
      <c r="D5634" s="37"/>
      <c r="E5634" s="36"/>
      <c r="F5634" s="35"/>
      <c r="G5634" s="34"/>
      <c r="H5634" s="32"/>
      <c r="I5634" s="35"/>
      <c r="J5634" s="34"/>
      <c r="K5634" s="32"/>
      <c r="L5634" s="33"/>
      <c r="M5634" s="32"/>
      <c r="O5634" s="24"/>
    </row>
    <row r="5635" spans="2:16" s="23" customFormat="1" ht="21" customHeight="1">
      <c r="B5635" s="39"/>
      <c r="C5635" s="40"/>
      <c r="D5635" s="37"/>
      <c r="E5635" s="36"/>
      <c r="F5635" s="35"/>
      <c r="G5635" s="34"/>
      <c r="H5635" s="32"/>
      <c r="I5635" s="35"/>
      <c r="J5635" s="34"/>
      <c r="K5635" s="32"/>
      <c r="L5635" s="33"/>
      <c r="M5635" s="32"/>
      <c r="O5635" s="24"/>
    </row>
    <row r="5636" spans="2:16" s="23" customFormat="1" ht="21" customHeight="1">
      <c r="B5636" s="39"/>
      <c r="C5636" s="40"/>
      <c r="D5636" s="37"/>
      <c r="E5636" s="36"/>
      <c r="F5636" s="35"/>
      <c r="G5636" s="34"/>
      <c r="H5636" s="32"/>
      <c r="I5636" s="35"/>
      <c r="J5636" s="34"/>
      <c r="K5636" s="32"/>
      <c r="L5636" s="33"/>
      <c r="M5636" s="32"/>
      <c r="O5636" s="24"/>
    </row>
    <row r="5637" spans="2:16" s="23" customFormat="1" ht="21" customHeight="1">
      <c r="B5637" s="39"/>
      <c r="C5637" s="38"/>
      <c r="D5637" s="37"/>
      <c r="E5637" s="36"/>
      <c r="F5637" s="35"/>
      <c r="G5637" s="34"/>
      <c r="H5637" s="32"/>
      <c r="I5637" s="35"/>
      <c r="J5637" s="34"/>
      <c r="K5637" s="32"/>
      <c r="L5637" s="33"/>
      <c r="M5637" s="32"/>
      <c r="O5637" s="24"/>
    </row>
    <row r="5638" spans="2:16" s="23" customFormat="1" ht="21" customHeight="1">
      <c r="B5638" s="39"/>
      <c r="C5638" s="38"/>
      <c r="D5638" s="37"/>
      <c r="E5638" s="36"/>
      <c r="F5638" s="35"/>
      <c r="G5638" s="34"/>
      <c r="H5638" s="32"/>
      <c r="I5638" s="35"/>
      <c r="J5638" s="34"/>
      <c r="K5638" s="32"/>
      <c r="L5638" s="33"/>
      <c r="M5638" s="32"/>
      <c r="O5638" s="24"/>
    </row>
    <row r="5639" spans="2:16" s="23" customFormat="1" ht="21" customHeight="1">
      <c r="B5639" s="39"/>
      <c r="C5639" s="38"/>
      <c r="D5639" s="37"/>
      <c r="E5639" s="36"/>
      <c r="F5639" s="35"/>
      <c r="G5639" s="34"/>
      <c r="H5639" s="32"/>
      <c r="I5639" s="35"/>
      <c r="J5639" s="34"/>
      <c r="K5639" s="32"/>
      <c r="L5639" s="33"/>
      <c r="M5639" s="32"/>
      <c r="O5639" s="24"/>
    </row>
    <row r="5640" spans="2:16" s="23" customFormat="1" ht="21" customHeight="1">
      <c r="B5640" s="39"/>
      <c r="C5640" s="38"/>
      <c r="D5640" s="37"/>
      <c r="E5640" s="36"/>
      <c r="F5640" s="35"/>
      <c r="G5640" s="34"/>
      <c r="H5640" s="32"/>
      <c r="I5640" s="35"/>
      <c r="J5640" s="34"/>
      <c r="K5640" s="32"/>
      <c r="L5640" s="33"/>
      <c r="M5640" s="32"/>
      <c r="O5640" s="24"/>
    </row>
    <row r="5641" spans="2:16" s="23" customFormat="1" ht="21" customHeight="1">
      <c r="B5641" s="31"/>
      <c r="C5641" s="30"/>
      <c r="D5641" s="29"/>
      <c r="E5641" s="28"/>
      <c r="F5641" s="26"/>
      <c r="G5641" s="27"/>
      <c r="H5641" s="25"/>
      <c r="I5641" s="26"/>
      <c r="J5641" s="27"/>
      <c r="K5641" s="25"/>
      <c r="L5641" s="26"/>
      <c r="M5641" s="25"/>
      <c r="O5641" s="24"/>
    </row>
    <row r="5642" spans="2:16" s="23" customFormat="1" ht="21" customHeight="1">
      <c r="B5642" s="31"/>
      <c r="C5642" s="30"/>
      <c r="D5642" s="29"/>
      <c r="E5642" s="28"/>
      <c r="F5642" s="26"/>
      <c r="G5642" s="27"/>
      <c r="H5642" s="25"/>
      <c r="I5642" s="26"/>
      <c r="J5642" s="27"/>
      <c r="K5642" s="25"/>
      <c r="L5642" s="26"/>
      <c r="M5642" s="25"/>
      <c r="O5642" s="24"/>
    </row>
    <row r="5643" spans="2:16" ht="21" customHeight="1">
      <c r="F5643" s="20"/>
      <c r="G5643" s="21"/>
      <c r="H5643" s="22"/>
      <c r="I5643" s="20"/>
      <c r="J5643" s="21"/>
      <c r="K5643" s="21"/>
      <c r="L5643" s="20"/>
      <c r="M5643" s="19"/>
    </row>
    <row r="5644" spans="2:16" ht="21" customHeight="1">
      <c r="B5644" s="58"/>
      <c r="C5644" s="58"/>
      <c r="D5644" s="58"/>
      <c r="E5644" s="58"/>
      <c r="F5644" s="58"/>
      <c r="G5644" s="57"/>
      <c r="H5644" s="56"/>
      <c r="I5644" s="55"/>
      <c r="J5644" s="55"/>
      <c r="K5644" s="55"/>
      <c r="L5644" s="55"/>
      <c r="M5644" s="55"/>
      <c r="O5644" s="511"/>
      <c r="P5644" s="511"/>
    </row>
    <row r="5645" spans="2:16" ht="21" customHeight="1">
      <c r="B5645" s="54"/>
      <c r="C5645" s="53"/>
      <c r="D5645" s="53"/>
      <c r="E5645" s="53"/>
      <c r="F5645" s="53"/>
      <c r="G5645" s="21"/>
      <c r="H5645" s="22"/>
      <c r="I5645" s="20"/>
      <c r="J5645" s="21"/>
      <c r="K5645" s="21"/>
      <c r="L5645" s="52"/>
      <c r="M5645" s="51"/>
    </row>
    <row r="5646" spans="2:16" ht="21" customHeight="1">
      <c r="F5646" s="20"/>
      <c r="G5646" s="21"/>
      <c r="H5646" s="22"/>
      <c r="I5646" s="20"/>
      <c r="J5646" s="21"/>
      <c r="K5646" s="21"/>
      <c r="L5646" s="20"/>
      <c r="M5646" s="50"/>
    </row>
    <row r="5647" spans="2:16" s="23" customFormat="1" ht="21" customHeight="1">
      <c r="C5647" s="49"/>
      <c r="D5647" s="49"/>
      <c r="E5647" s="44"/>
      <c r="F5647" s="41"/>
      <c r="G5647" s="41"/>
      <c r="H5647" s="41"/>
      <c r="I5647" s="41"/>
      <c r="J5647" s="48"/>
      <c r="K5647" s="41"/>
      <c r="L5647" s="48"/>
      <c r="M5647" s="47"/>
      <c r="O5647" s="24"/>
    </row>
    <row r="5648" spans="2:16" s="23" customFormat="1" ht="21" customHeight="1">
      <c r="B5648" s="46"/>
      <c r="C5648" s="45"/>
      <c r="D5648" s="45"/>
      <c r="E5648" s="44"/>
      <c r="F5648" s="42"/>
      <c r="G5648" s="41"/>
      <c r="H5648" s="43"/>
      <c r="I5648" s="42"/>
      <c r="J5648" s="41"/>
      <c r="K5648" s="41"/>
      <c r="L5648" s="42"/>
      <c r="M5648" s="41"/>
      <c r="O5648" s="24"/>
    </row>
    <row r="5649" spans="2:15" s="23" customFormat="1" ht="21" customHeight="1">
      <c r="B5649" s="39"/>
      <c r="C5649" s="40"/>
      <c r="D5649" s="37"/>
      <c r="E5649" s="36"/>
      <c r="F5649" s="35"/>
      <c r="G5649" s="34"/>
      <c r="H5649" s="32"/>
      <c r="I5649" s="35"/>
      <c r="J5649" s="34"/>
      <c r="K5649" s="32"/>
      <c r="L5649" s="33"/>
      <c r="M5649" s="32"/>
      <c r="O5649" s="24"/>
    </row>
    <row r="5650" spans="2:15" s="23" customFormat="1" ht="21" customHeight="1">
      <c r="B5650" s="39"/>
      <c r="C5650" s="40"/>
      <c r="D5650" s="37"/>
      <c r="E5650" s="36"/>
      <c r="F5650" s="35"/>
      <c r="G5650" s="34"/>
      <c r="H5650" s="32"/>
      <c r="I5650" s="35"/>
      <c r="J5650" s="34"/>
      <c r="K5650" s="32"/>
      <c r="L5650" s="33"/>
      <c r="M5650" s="32"/>
      <c r="O5650" s="24"/>
    </row>
    <row r="5651" spans="2:15" s="23" customFormat="1" ht="21" customHeight="1">
      <c r="B5651" s="39"/>
      <c r="C5651" s="40"/>
      <c r="D5651" s="37"/>
      <c r="E5651" s="36"/>
      <c r="F5651" s="35"/>
      <c r="G5651" s="34"/>
      <c r="H5651" s="32"/>
      <c r="I5651" s="35"/>
      <c r="J5651" s="34"/>
      <c r="K5651" s="32"/>
      <c r="L5651" s="33"/>
      <c r="M5651" s="32"/>
      <c r="O5651" s="24"/>
    </row>
    <row r="5652" spans="2:15" s="23" customFormat="1" ht="21" customHeight="1">
      <c r="B5652" s="39"/>
      <c r="C5652" s="40"/>
      <c r="D5652" s="37"/>
      <c r="E5652" s="36"/>
      <c r="F5652" s="35"/>
      <c r="G5652" s="34"/>
      <c r="H5652" s="32"/>
      <c r="I5652" s="35"/>
      <c r="J5652" s="34"/>
      <c r="K5652" s="32"/>
      <c r="L5652" s="33"/>
      <c r="M5652" s="32"/>
      <c r="O5652" s="24"/>
    </row>
    <row r="5653" spans="2:15" s="23" customFormat="1" ht="21" customHeight="1">
      <c r="B5653" s="39"/>
      <c r="C5653" s="40"/>
      <c r="D5653" s="37"/>
      <c r="E5653" s="36"/>
      <c r="F5653" s="35"/>
      <c r="G5653" s="34"/>
      <c r="H5653" s="32"/>
      <c r="I5653" s="35"/>
      <c r="J5653" s="34"/>
      <c r="K5653" s="32"/>
      <c r="L5653" s="33"/>
      <c r="M5653" s="32"/>
      <c r="O5653" s="24"/>
    </row>
    <row r="5654" spans="2:15" s="23" customFormat="1" ht="21" customHeight="1">
      <c r="B5654" s="39"/>
      <c r="C5654" s="40"/>
      <c r="D5654" s="37"/>
      <c r="E5654" s="36"/>
      <c r="F5654" s="35"/>
      <c r="G5654" s="34"/>
      <c r="H5654" s="32"/>
      <c r="I5654" s="35"/>
      <c r="J5654" s="34"/>
      <c r="K5654" s="32"/>
      <c r="L5654" s="33"/>
      <c r="M5654" s="32"/>
      <c r="O5654" s="24"/>
    </row>
    <row r="5655" spans="2:15" s="23" customFormat="1" ht="21" customHeight="1">
      <c r="B5655" s="39"/>
      <c r="C5655" s="40"/>
      <c r="D5655" s="37"/>
      <c r="E5655" s="36"/>
      <c r="F5655" s="35"/>
      <c r="G5655" s="34"/>
      <c r="H5655" s="32"/>
      <c r="I5655" s="35"/>
      <c r="J5655" s="34"/>
      <c r="K5655" s="32"/>
      <c r="L5655" s="33"/>
      <c r="M5655" s="32"/>
      <c r="O5655" s="24"/>
    </row>
    <row r="5656" spans="2:15" s="23" customFormat="1" ht="21" customHeight="1">
      <c r="B5656" s="39"/>
      <c r="C5656" s="40"/>
      <c r="D5656" s="37"/>
      <c r="E5656" s="36"/>
      <c r="F5656" s="35"/>
      <c r="G5656" s="34"/>
      <c r="H5656" s="32"/>
      <c r="I5656" s="35"/>
      <c r="J5656" s="34"/>
      <c r="K5656" s="32"/>
      <c r="L5656" s="33"/>
      <c r="M5656" s="32"/>
      <c r="O5656" s="24"/>
    </row>
    <row r="5657" spans="2:15" s="23" customFormat="1" ht="21" customHeight="1">
      <c r="B5657" s="39"/>
      <c r="C5657" s="40"/>
      <c r="D5657" s="37"/>
      <c r="E5657" s="36"/>
      <c r="F5657" s="35"/>
      <c r="G5657" s="34"/>
      <c r="H5657" s="32"/>
      <c r="I5657" s="35"/>
      <c r="J5657" s="34"/>
      <c r="K5657" s="32"/>
      <c r="L5657" s="33"/>
      <c r="M5657" s="32"/>
      <c r="O5657" s="24"/>
    </row>
    <row r="5658" spans="2:15" s="23" customFormat="1" ht="21" customHeight="1">
      <c r="B5658" s="39"/>
      <c r="C5658" s="40"/>
      <c r="D5658" s="37"/>
      <c r="E5658" s="36"/>
      <c r="F5658" s="35"/>
      <c r="G5658" s="34"/>
      <c r="H5658" s="32"/>
      <c r="I5658" s="35"/>
      <c r="J5658" s="34"/>
      <c r="K5658" s="32"/>
      <c r="L5658" s="33"/>
      <c r="M5658" s="32"/>
      <c r="O5658" s="24"/>
    </row>
    <row r="5659" spans="2:15" s="23" customFormat="1" ht="21" customHeight="1">
      <c r="B5659" s="39"/>
      <c r="C5659" s="40"/>
      <c r="D5659" s="37"/>
      <c r="E5659" s="36"/>
      <c r="F5659" s="35"/>
      <c r="G5659" s="34"/>
      <c r="H5659" s="32"/>
      <c r="I5659" s="35"/>
      <c r="J5659" s="34"/>
      <c r="K5659" s="32"/>
      <c r="L5659" s="33"/>
      <c r="M5659" s="32"/>
      <c r="O5659" s="24"/>
    </row>
    <row r="5660" spans="2:15" s="23" customFormat="1" ht="21" customHeight="1">
      <c r="B5660" s="39"/>
      <c r="C5660" s="40"/>
      <c r="D5660" s="37"/>
      <c r="E5660" s="36"/>
      <c r="F5660" s="35"/>
      <c r="G5660" s="34"/>
      <c r="H5660" s="32"/>
      <c r="I5660" s="35"/>
      <c r="J5660" s="34"/>
      <c r="K5660" s="32"/>
      <c r="L5660" s="33"/>
      <c r="M5660" s="32"/>
      <c r="O5660" s="24"/>
    </row>
    <row r="5661" spans="2:15" s="23" customFormat="1" ht="21" customHeight="1">
      <c r="B5661" s="39"/>
      <c r="C5661" s="40"/>
      <c r="D5661" s="37"/>
      <c r="E5661" s="36"/>
      <c r="F5661" s="35"/>
      <c r="G5661" s="34"/>
      <c r="H5661" s="32"/>
      <c r="I5661" s="35"/>
      <c r="J5661" s="34"/>
      <c r="K5661" s="32"/>
      <c r="L5661" s="33"/>
      <c r="M5661" s="32"/>
      <c r="O5661" s="24"/>
    </row>
    <row r="5662" spans="2:15" s="23" customFormat="1" ht="21" customHeight="1">
      <c r="B5662" s="39"/>
      <c r="C5662" s="40"/>
      <c r="D5662" s="37"/>
      <c r="E5662" s="36"/>
      <c r="F5662" s="35"/>
      <c r="G5662" s="34"/>
      <c r="H5662" s="32"/>
      <c r="I5662" s="35"/>
      <c r="J5662" s="34"/>
      <c r="K5662" s="32"/>
      <c r="L5662" s="33"/>
      <c r="M5662" s="32"/>
      <c r="O5662" s="24"/>
    </row>
    <row r="5663" spans="2:15" s="23" customFormat="1" ht="21" customHeight="1">
      <c r="B5663" s="39"/>
      <c r="C5663" s="40"/>
      <c r="D5663" s="37"/>
      <c r="E5663" s="36"/>
      <c r="F5663" s="35"/>
      <c r="G5663" s="34"/>
      <c r="H5663" s="32"/>
      <c r="I5663" s="35"/>
      <c r="J5663" s="34"/>
      <c r="K5663" s="32"/>
      <c r="L5663" s="33"/>
      <c r="M5663" s="32"/>
      <c r="O5663" s="24"/>
    </row>
    <row r="5664" spans="2:15" s="23" customFormat="1" ht="21" customHeight="1">
      <c r="B5664" s="39"/>
      <c r="C5664" s="38"/>
      <c r="D5664" s="37"/>
      <c r="E5664" s="36"/>
      <c r="F5664" s="35"/>
      <c r="G5664" s="34"/>
      <c r="H5664" s="32"/>
      <c r="I5664" s="35"/>
      <c r="J5664" s="34"/>
      <c r="K5664" s="32"/>
      <c r="L5664" s="33"/>
      <c r="M5664" s="32"/>
      <c r="O5664" s="24"/>
    </row>
    <row r="5665" spans="2:16" s="23" customFormat="1" ht="21" customHeight="1">
      <c r="B5665" s="39"/>
      <c r="C5665" s="38"/>
      <c r="D5665" s="37"/>
      <c r="E5665" s="36"/>
      <c r="F5665" s="35"/>
      <c r="G5665" s="34"/>
      <c r="H5665" s="32"/>
      <c r="I5665" s="35"/>
      <c r="J5665" s="34"/>
      <c r="K5665" s="32"/>
      <c r="L5665" s="33"/>
      <c r="M5665" s="32"/>
      <c r="O5665" s="24"/>
    </row>
    <row r="5666" spans="2:16" s="23" customFormat="1" ht="21" customHeight="1">
      <c r="B5666" s="39"/>
      <c r="C5666" s="38"/>
      <c r="D5666" s="37"/>
      <c r="E5666" s="36"/>
      <c r="F5666" s="35"/>
      <c r="G5666" s="34"/>
      <c r="H5666" s="32"/>
      <c r="I5666" s="35"/>
      <c r="J5666" s="34"/>
      <c r="K5666" s="32"/>
      <c r="L5666" s="33"/>
      <c r="M5666" s="32"/>
      <c r="O5666" s="24"/>
    </row>
    <row r="5667" spans="2:16" s="23" customFormat="1" ht="21" customHeight="1">
      <c r="B5667" s="39"/>
      <c r="C5667" s="38"/>
      <c r="D5667" s="37"/>
      <c r="E5667" s="36"/>
      <c r="F5667" s="35"/>
      <c r="G5667" s="34"/>
      <c r="H5667" s="32"/>
      <c r="I5667" s="35"/>
      <c r="J5667" s="34"/>
      <c r="K5667" s="32"/>
      <c r="L5667" s="33"/>
      <c r="M5667" s="32"/>
      <c r="O5667" s="24"/>
    </row>
    <row r="5668" spans="2:16" s="23" customFormat="1" ht="21" customHeight="1">
      <c r="B5668" s="31"/>
      <c r="C5668" s="30"/>
      <c r="D5668" s="29"/>
      <c r="E5668" s="28"/>
      <c r="F5668" s="26"/>
      <c r="G5668" s="27"/>
      <c r="H5668" s="25"/>
      <c r="I5668" s="26"/>
      <c r="J5668" s="27"/>
      <c r="K5668" s="25"/>
      <c r="L5668" s="26"/>
      <c r="M5668" s="25"/>
      <c r="O5668" s="24"/>
    </row>
    <row r="5669" spans="2:16" s="23" customFormat="1" ht="21" customHeight="1">
      <c r="B5669" s="31"/>
      <c r="C5669" s="30"/>
      <c r="D5669" s="29"/>
      <c r="E5669" s="28"/>
      <c r="F5669" s="26"/>
      <c r="G5669" s="27"/>
      <c r="H5669" s="25"/>
      <c r="I5669" s="26"/>
      <c r="J5669" s="27"/>
      <c r="K5669" s="25"/>
      <c r="L5669" s="26"/>
      <c r="M5669" s="25"/>
      <c r="O5669" s="24"/>
    </row>
    <row r="5670" spans="2:16" ht="21" customHeight="1">
      <c r="F5670" s="20"/>
      <c r="G5670" s="21"/>
      <c r="H5670" s="22"/>
      <c r="I5670" s="20"/>
      <c r="J5670" s="21"/>
      <c r="K5670" s="21"/>
      <c r="L5670" s="20"/>
      <c r="M5670" s="19"/>
    </row>
    <row r="5671" spans="2:16" ht="21" customHeight="1">
      <c r="B5671" s="58"/>
      <c r="C5671" s="58"/>
      <c r="D5671" s="58"/>
      <c r="E5671" s="58"/>
      <c r="F5671" s="58"/>
      <c r="G5671" s="57"/>
      <c r="H5671" s="56"/>
      <c r="I5671" s="55"/>
      <c r="J5671" s="55"/>
      <c r="K5671" s="55"/>
      <c r="L5671" s="55"/>
      <c r="M5671" s="55"/>
      <c r="O5671" s="511"/>
      <c r="P5671" s="511"/>
    </row>
    <row r="5672" spans="2:16" ht="21" customHeight="1">
      <c r="B5672" s="54"/>
      <c r="C5672" s="53"/>
      <c r="D5672" s="53"/>
      <c r="E5672" s="53"/>
      <c r="F5672" s="53"/>
      <c r="G5672" s="21"/>
      <c r="H5672" s="22"/>
      <c r="I5672" s="20"/>
      <c r="J5672" s="21"/>
      <c r="K5672" s="21"/>
      <c r="L5672" s="52"/>
      <c r="M5672" s="51"/>
    </row>
    <row r="5673" spans="2:16" ht="21" customHeight="1">
      <c r="F5673" s="20"/>
      <c r="G5673" s="21"/>
      <c r="H5673" s="22"/>
      <c r="I5673" s="20"/>
      <c r="J5673" s="21"/>
      <c r="K5673" s="21"/>
      <c r="L5673" s="20"/>
      <c r="M5673" s="50"/>
    </row>
    <row r="5674" spans="2:16" s="23" customFormat="1" ht="21" customHeight="1">
      <c r="C5674" s="49"/>
      <c r="D5674" s="49"/>
      <c r="E5674" s="44"/>
      <c r="F5674" s="41"/>
      <c r="G5674" s="41"/>
      <c r="H5674" s="41"/>
      <c r="I5674" s="41"/>
      <c r="J5674" s="48"/>
      <c r="K5674" s="41"/>
      <c r="L5674" s="48"/>
      <c r="M5674" s="47"/>
      <c r="O5674" s="24"/>
    </row>
    <row r="5675" spans="2:16" s="23" customFormat="1" ht="21" customHeight="1">
      <c r="B5675" s="46"/>
      <c r="C5675" s="45"/>
      <c r="D5675" s="45"/>
      <c r="E5675" s="44"/>
      <c r="F5675" s="42"/>
      <c r="G5675" s="41"/>
      <c r="H5675" s="43"/>
      <c r="I5675" s="42"/>
      <c r="J5675" s="41"/>
      <c r="K5675" s="41"/>
      <c r="L5675" s="42"/>
      <c r="M5675" s="41"/>
      <c r="O5675" s="24"/>
    </row>
    <row r="5676" spans="2:16" s="23" customFormat="1" ht="21" customHeight="1">
      <c r="B5676" s="39"/>
      <c r="C5676" s="40"/>
      <c r="D5676" s="37"/>
      <c r="E5676" s="36"/>
      <c r="F5676" s="35"/>
      <c r="G5676" s="34"/>
      <c r="H5676" s="32"/>
      <c r="I5676" s="35"/>
      <c r="J5676" s="34"/>
      <c r="K5676" s="32"/>
      <c r="L5676" s="33"/>
      <c r="M5676" s="32"/>
      <c r="O5676" s="24"/>
    </row>
    <row r="5677" spans="2:16" s="23" customFormat="1" ht="21" customHeight="1">
      <c r="B5677" s="39"/>
      <c r="C5677" s="40"/>
      <c r="D5677" s="37"/>
      <c r="E5677" s="36"/>
      <c r="F5677" s="35"/>
      <c r="G5677" s="34"/>
      <c r="H5677" s="32"/>
      <c r="I5677" s="35"/>
      <c r="J5677" s="34"/>
      <c r="K5677" s="32"/>
      <c r="L5677" s="33"/>
      <c r="M5677" s="32"/>
      <c r="O5677" s="24"/>
    </row>
    <row r="5678" spans="2:16" s="23" customFormat="1" ht="21" customHeight="1">
      <c r="B5678" s="39"/>
      <c r="C5678" s="40"/>
      <c r="D5678" s="37"/>
      <c r="E5678" s="36"/>
      <c r="F5678" s="35"/>
      <c r="G5678" s="34"/>
      <c r="H5678" s="32"/>
      <c r="I5678" s="35"/>
      <c r="J5678" s="34"/>
      <c r="K5678" s="32"/>
      <c r="L5678" s="33"/>
      <c r="M5678" s="32"/>
      <c r="O5678" s="24"/>
    </row>
    <row r="5679" spans="2:16" s="23" customFormat="1" ht="21" customHeight="1">
      <c r="B5679" s="39"/>
      <c r="C5679" s="40"/>
      <c r="D5679" s="37"/>
      <c r="E5679" s="36"/>
      <c r="F5679" s="35"/>
      <c r="G5679" s="34"/>
      <c r="H5679" s="32"/>
      <c r="I5679" s="35"/>
      <c r="J5679" s="34"/>
      <c r="K5679" s="32"/>
      <c r="L5679" s="33"/>
      <c r="M5679" s="32"/>
      <c r="O5679" s="24"/>
    </row>
    <row r="5680" spans="2:16" s="23" customFormat="1" ht="21" customHeight="1">
      <c r="B5680" s="39"/>
      <c r="C5680" s="40"/>
      <c r="D5680" s="37"/>
      <c r="E5680" s="36"/>
      <c r="F5680" s="35"/>
      <c r="G5680" s="34"/>
      <c r="H5680" s="32"/>
      <c r="I5680" s="35"/>
      <c r="J5680" s="34"/>
      <c r="K5680" s="32"/>
      <c r="L5680" s="33"/>
      <c r="M5680" s="32"/>
      <c r="O5680" s="24"/>
    </row>
    <row r="5681" spans="2:15" s="23" customFormat="1" ht="21" customHeight="1">
      <c r="B5681" s="39"/>
      <c r="C5681" s="40"/>
      <c r="D5681" s="37"/>
      <c r="E5681" s="36"/>
      <c r="F5681" s="35"/>
      <c r="G5681" s="34"/>
      <c r="H5681" s="32"/>
      <c r="I5681" s="35"/>
      <c r="J5681" s="34"/>
      <c r="K5681" s="32"/>
      <c r="L5681" s="33"/>
      <c r="M5681" s="32"/>
      <c r="O5681" s="24"/>
    </row>
    <row r="5682" spans="2:15" s="23" customFormat="1" ht="21" customHeight="1">
      <c r="B5682" s="39"/>
      <c r="C5682" s="40"/>
      <c r="D5682" s="37"/>
      <c r="E5682" s="36"/>
      <c r="F5682" s="35"/>
      <c r="G5682" s="34"/>
      <c r="H5682" s="32"/>
      <c r="I5682" s="35"/>
      <c r="J5682" s="34"/>
      <c r="K5682" s="32"/>
      <c r="L5682" s="33"/>
      <c r="M5682" s="32"/>
      <c r="O5682" s="24"/>
    </row>
    <row r="5683" spans="2:15" s="23" customFormat="1" ht="21" customHeight="1">
      <c r="B5683" s="39"/>
      <c r="C5683" s="40"/>
      <c r="D5683" s="37"/>
      <c r="E5683" s="36"/>
      <c r="F5683" s="35"/>
      <c r="G5683" s="34"/>
      <c r="H5683" s="32"/>
      <c r="I5683" s="35"/>
      <c r="J5683" s="34"/>
      <c r="K5683" s="32"/>
      <c r="L5683" s="33"/>
      <c r="M5683" s="32"/>
      <c r="O5683" s="24"/>
    </row>
    <row r="5684" spans="2:15" s="23" customFormat="1" ht="21" customHeight="1">
      <c r="B5684" s="39"/>
      <c r="C5684" s="40"/>
      <c r="D5684" s="37"/>
      <c r="E5684" s="36"/>
      <c r="F5684" s="35"/>
      <c r="G5684" s="34"/>
      <c r="H5684" s="32"/>
      <c r="I5684" s="35"/>
      <c r="J5684" s="34"/>
      <c r="K5684" s="32"/>
      <c r="L5684" s="33"/>
      <c r="M5684" s="32"/>
      <c r="O5684" s="24"/>
    </row>
    <row r="5685" spans="2:15" s="23" customFormat="1" ht="21" customHeight="1">
      <c r="B5685" s="39"/>
      <c r="C5685" s="40"/>
      <c r="D5685" s="37"/>
      <c r="E5685" s="36"/>
      <c r="F5685" s="35"/>
      <c r="G5685" s="34"/>
      <c r="H5685" s="32"/>
      <c r="I5685" s="35"/>
      <c r="J5685" s="34"/>
      <c r="K5685" s="32"/>
      <c r="L5685" s="33"/>
      <c r="M5685" s="32"/>
      <c r="O5685" s="24"/>
    </row>
    <row r="5686" spans="2:15" s="23" customFormat="1" ht="21" customHeight="1">
      <c r="B5686" s="39"/>
      <c r="C5686" s="40"/>
      <c r="D5686" s="37"/>
      <c r="E5686" s="36"/>
      <c r="F5686" s="35"/>
      <c r="G5686" s="34"/>
      <c r="H5686" s="32"/>
      <c r="I5686" s="35"/>
      <c r="J5686" s="34"/>
      <c r="K5686" s="32"/>
      <c r="L5686" s="33"/>
      <c r="M5686" s="32"/>
      <c r="O5686" s="24"/>
    </row>
    <row r="5687" spans="2:15" s="23" customFormat="1" ht="21" customHeight="1">
      <c r="B5687" s="39"/>
      <c r="C5687" s="40"/>
      <c r="D5687" s="37"/>
      <c r="E5687" s="36"/>
      <c r="F5687" s="35"/>
      <c r="G5687" s="34"/>
      <c r="H5687" s="32"/>
      <c r="I5687" s="35"/>
      <c r="J5687" s="34"/>
      <c r="K5687" s="32"/>
      <c r="L5687" s="33"/>
      <c r="M5687" s="32"/>
      <c r="O5687" s="24"/>
    </row>
    <row r="5688" spans="2:15" s="23" customFormat="1" ht="21" customHeight="1">
      <c r="B5688" s="39"/>
      <c r="C5688" s="40"/>
      <c r="D5688" s="37"/>
      <c r="E5688" s="36"/>
      <c r="F5688" s="35"/>
      <c r="G5688" s="34"/>
      <c r="H5688" s="32"/>
      <c r="I5688" s="35"/>
      <c r="J5688" s="34"/>
      <c r="K5688" s="32"/>
      <c r="L5688" s="33"/>
      <c r="M5688" s="32"/>
      <c r="O5688" s="24"/>
    </row>
    <row r="5689" spans="2:15" s="23" customFormat="1" ht="21" customHeight="1">
      <c r="B5689" s="39"/>
      <c r="C5689" s="40"/>
      <c r="D5689" s="37"/>
      <c r="E5689" s="36"/>
      <c r="F5689" s="35"/>
      <c r="G5689" s="34"/>
      <c r="H5689" s="32"/>
      <c r="I5689" s="35"/>
      <c r="J5689" s="34"/>
      <c r="K5689" s="32"/>
      <c r="L5689" s="33"/>
      <c r="M5689" s="32"/>
      <c r="O5689" s="24"/>
    </row>
    <row r="5690" spans="2:15" s="23" customFormat="1" ht="21" customHeight="1">
      <c r="B5690" s="39"/>
      <c r="C5690" s="40"/>
      <c r="D5690" s="37"/>
      <c r="E5690" s="36"/>
      <c r="F5690" s="35"/>
      <c r="G5690" s="34"/>
      <c r="H5690" s="32"/>
      <c r="I5690" s="35"/>
      <c r="J5690" s="34"/>
      <c r="K5690" s="32"/>
      <c r="L5690" s="33"/>
      <c r="M5690" s="32"/>
      <c r="O5690" s="24"/>
    </row>
    <row r="5691" spans="2:15" s="23" customFormat="1" ht="21" customHeight="1">
      <c r="B5691" s="39"/>
      <c r="C5691" s="38"/>
      <c r="D5691" s="37"/>
      <c r="E5691" s="36"/>
      <c r="F5691" s="35"/>
      <c r="G5691" s="34"/>
      <c r="H5691" s="32"/>
      <c r="I5691" s="35"/>
      <c r="J5691" s="34"/>
      <c r="K5691" s="32"/>
      <c r="L5691" s="33"/>
      <c r="M5691" s="32"/>
      <c r="O5691" s="24"/>
    </row>
    <row r="5692" spans="2:15" s="23" customFormat="1" ht="21" customHeight="1">
      <c r="B5692" s="39"/>
      <c r="C5692" s="38"/>
      <c r="D5692" s="37"/>
      <c r="E5692" s="36"/>
      <c r="F5692" s="35"/>
      <c r="G5692" s="34"/>
      <c r="H5692" s="32"/>
      <c r="I5692" s="35"/>
      <c r="J5692" s="34"/>
      <c r="K5692" s="32"/>
      <c r="L5692" s="33"/>
      <c r="M5692" s="32"/>
      <c r="O5692" s="24"/>
    </row>
    <row r="5693" spans="2:15" s="23" customFormat="1" ht="21" customHeight="1">
      <c r="B5693" s="39"/>
      <c r="C5693" s="38"/>
      <c r="D5693" s="37"/>
      <c r="E5693" s="36"/>
      <c r="F5693" s="35"/>
      <c r="G5693" s="34"/>
      <c r="H5693" s="32"/>
      <c r="I5693" s="35"/>
      <c r="J5693" s="34"/>
      <c r="K5693" s="32"/>
      <c r="L5693" s="33"/>
      <c r="M5693" s="32"/>
      <c r="O5693" s="24"/>
    </row>
    <row r="5694" spans="2:15" s="23" customFormat="1" ht="21" customHeight="1">
      <c r="B5694" s="39"/>
      <c r="C5694" s="38"/>
      <c r="D5694" s="37"/>
      <c r="E5694" s="36"/>
      <c r="F5694" s="35"/>
      <c r="G5694" s="34"/>
      <c r="H5694" s="32"/>
      <c r="I5694" s="35"/>
      <c r="J5694" s="34"/>
      <c r="K5694" s="32"/>
      <c r="L5694" s="33"/>
      <c r="M5694" s="32"/>
      <c r="O5694" s="24"/>
    </row>
    <row r="5695" spans="2:15" s="23" customFormat="1" ht="21" customHeight="1">
      <c r="B5695" s="31"/>
      <c r="C5695" s="30"/>
      <c r="D5695" s="29"/>
      <c r="E5695" s="28"/>
      <c r="F5695" s="26"/>
      <c r="G5695" s="27"/>
      <c r="H5695" s="25"/>
      <c r="I5695" s="26"/>
      <c r="J5695" s="27"/>
      <c r="K5695" s="25"/>
      <c r="L5695" s="26"/>
      <c r="M5695" s="25"/>
      <c r="O5695" s="24"/>
    </row>
    <row r="5696" spans="2:15" s="23" customFormat="1" ht="21" customHeight="1">
      <c r="B5696" s="31"/>
      <c r="C5696" s="30"/>
      <c r="D5696" s="29"/>
      <c r="E5696" s="28"/>
      <c r="F5696" s="26"/>
      <c r="G5696" s="27"/>
      <c r="H5696" s="25"/>
      <c r="I5696" s="26"/>
      <c r="J5696" s="27"/>
      <c r="K5696" s="25"/>
      <c r="L5696" s="26"/>
      <c r="M5696" s="25"/>
      <c r="O5696" s="24"/>
    </row>
    <row r="5697" spans="2:16" ht="21" customHeight="1">
      <c r="F5697" s="20"/>
      <c r="G5697" s="21"/>
      <c r="H5697" s="22"/>
      <c r="I5697" s="20"/>
      <c r="J5697" s="21"/>
      <c r="K5697" s="21"/>
      <c r="L5697" s="20"/>
      <c r="M5697" s="19"/>
    </row>
    <row r="5698" spans="2:16" ht="21" customHeight="1">
      <c r="B5698" s="58"/>
      <c r="C5698" s="58"/>
      <c r="D5698" s="58"/>
      <c r="E5698" s="58"/>
      <c r="F5698" s="58"/>
      <c r="G5698" s="57"/>
      <c r="H5698" s="56"/>
      <c r="I5698" s="55"/>
      <c r="J5698" s="55"/>
      <c r="K5698" s="55"/>
      <c r="L5698" s="55"/>
      <c r="M5698" s="55"/>
      <c r="O5698" s="511"/>
      <c r="P5698" s="511"/>
    </row>
    <row r="5699" spans="2:16" ht="21" customHeight="1">
      <c r="B5699" s="54"/>
      <c r="C5699" s="53"/>
      <c r="D5699" s="53"/>
      <c r="E5699" s="53"/>
      <c r="F5699" s="53"/>
      <c r="G5699" s="21"/>
      <c r="H5699" s="22"/>
      <c r="I5699" s="20"/>
      <c r="J5699" s="21"/>
      <c r="K5699" s="21"/>
      <c r="L5699" s="52"/>
      <c r="M5699" s="51"/>
    </row>
    <row r="5700" spans="2:16" ht="21" customHeight="1">
      <c r="F5700" s="20"/>
      <c r="G5700" s="21"/>
      <c r="H5700" s="22"/>
      <c r="I5700" s="20"/>
      <c r="J5700" s="21"/>
      <c r="K5700" s="21"/>
      <c r="L5700" s="20"/>
      <c r="M5700" s="50"/>
    </row>
    <row r="5701" spans="2:16" s="23" customFormat="1" ht="21" customHeight="1">
      <c r="C5701" s="49"/>
      <c r="D5701" s="49"/>
      <c r="E5701" s="44"/>
      <c r="F5701" s="41"/>
      <c r="G5701" s="41"/>
      <c r="H5701" s="41"/>
      <c r="I5701" s="41"/>
      <c r="J5701" s="48"/>
      <c r="K5701" s="41"/>
      <c r="L5701" s="48"/>
      <c r="M5701" s="47"/>
      <c r="O5701" s="24"/>
    </row>
    <row r="5702" spans="2:16" s="23" customFormat="1" ht="21" customHeight="1">
      <c r="B5702" s="46"/>
      <c r="C5702" s="45"/>
      <c r="D5702" s="45"/>
      <c r="E5702" s="44"/>
      <c r="F5702" s="42"/>
      <c r="G5702" s="41"/>
      <c r="H5702" s="43"/>
      <c r="I5702" s="42"/>
      <c r="J5702" s="41"/>
      <c r="K5702" s="41"/>
      <c r="L5702" s="42"/>
      <c r="M5702" s="41"/>
      <c r="O5702" s="24"/>
    </row>
    <row r="5703" spans="2:16" s="23" customFormat="1" ht="21" customHeight="1">
      <c r="B5703" s="39"/>
      <c r="C5703" s="40"/>
      <c r="D5703" s="37"/>
      <c r="E5703" s="36"/>
      <c r="F5703" s="35"/>
      <c r="G5703" s="34"/>
      <c r="H5703" s="32"/>
      <c r="I5703" s="35"/>
      <c r="J5703" s="34"/>
      <c r="K5703" s="32"/>
      <c r="L5703" s="33"/>
      <c r="M5703" s="32"/>
      <c r="O5703" s="24"/>
    </row>
    <row r="5704" spans="2:16" s="23" customFormat="1" ht="21" customHeight="1">
      <c r="B5704" s="39"/>
      <c r="C5704" s="40"/>
      <c r="D5704" s="37"/>
      <c r="E5704" s="36"/>
      <c r="F5704" s="35"/>
      <c r="G5704" s="34"/>
      <c r="H5704" s="32"/>
      <c r="I5704" s="35"/>
      <c r="J5704" s="34"/>
      <c r="K5704" s="32"/>
      <c r="L5704" s="33"/>
      <c r="M5704" s="32"/>
      <c r="O5704" s="24"/>
    </row>
    <row r="5705" spans="2:16" s="23" customFormat="1" ht="21" customHeight="1">
      <c r="B5705" s="39"/>
      <c r="C5705" s="40"/>
      <c r="D5705" s="37"/>
      <c r="E5705" s="36"/>
      <c r="F5705" s="35"/>
      <c r="G5705" s="34"/>
      <c r="H5705" s="32"/>
      <c r="I5705" s="35"/>
      <c r="J5705" s="34"/>
      <c r="K5705" s="32"/>
      <c r="L5705" s="33"/>
      <c r="M5705" s="32"/>
      <c r="O5705" s="24"/>
    </row>
    <row r="5706" spans="2:16" s="23" customFormat="1" ht="21" customHeight="1">
      <c r="B5706" s="39"/>
      <c r="C5706" s="40"/>
      <c r="D5706" s="37"/>
      <c r="E5706" s="36"/>
      <c r="F5706" s="35"/>
      <c r="G5706" s="34"/>
      <c r="H5706" s="32"/>
      <c r="I5706" s="35"/>
      <c r="J5706" s="34"/>
      <c r="K5706" s="32"/>
      <c r="L5706" s="33"/>
      <c r="M5706" s="32"/>
      <c r="O5706" s="24"/>
    </row>
    <row r="5707" spans="2:16" s="23" customFormat="1" ht="21" customHeight="1">
      <c r="B5707" s="39"/>
      <c r="C5707" s="40"/>
      <c r="D5707" s="37"/>
      <c r="E5707" s="36"/>
      <c r="F5707" s="35"/>
      <c r="G5707" s="34"/>
      <c r="H5707" s="32"/>
      <c r="I5707" s="35"/>
      <c r="J5707" s="34"/>
      <c r="K5707" s="32"/>
      <c r="L5707" s="33"/>
      <c r="M5707" s="32"/>
      <c r="O5707" s="24"/>
    </row>
    <row r="5708" spans="2:16" s="23" customFormat="1" ht="21" customHeight="1">
      <c r="B5708" s="39"/>
      <c r="C5708" s="40"/>
      <c r="D5708" s="37"/>
      <c r="E5708" s="36"/>
      <c r="F5708" s="35"/>
      <c r="G5708" s="34"/>
      <c r="H5708" s="32"/>
      <c r="I5708" s="35"/>
      <c r="J5708" s="34"/>
      <c r="K5708" s="32"/>
      <c r="L5708" s="33"/>
      <c r="M5708" s="32"/>
      <c r="O5708" s="24"/>
    </row>
    <row r="5709" spans="2:16" s="23" customFormat="1" ht="21" customHeight="1">
      <c r="B5709" s="39"/>
      <c r="C5709" s="40"/>
      <c r="D5709" s="37"/>
      <c r="E5709" s="36"/>
      <c r="F5709" s="35"/>
      <c r="G5709" s="34"/>
      <c r="H5709" s="32"/>
      <c r="I5709" s="35"/>
      <c r="J5709" s="34"/>
      <c r="K5709" s="32"/>
      <c r="L5709" s="33"/>
      <c r="M5709" s="32"/>
      <c r="O5709" s="24"/>
    </row>
    <row r="5710" spans="2:16" s="23" customFormat="1" ht="21" customHeight="1">
      <c r="B5710" s="39"/>
      <c r="C5710" s="40"/>
      <c r="D5710" s="37"/>
      <c r="E5710" s="36"/>
      <c r="F5710" s="35"/>
      <c r="G5710" s="34"/>
      <c r="H5710" s="32"/>
      <c r="I5710" s="35"/>
      <c r="J5710" s="34"/>
      <c r="K5710" s="32"/>
      <c r="L5710" s="33"/>
      <c r="M5710" s="32"/>
      <c r="O5710" s="24"/>
    </row>
    <row r="5711" spans="2:16" s="23" customFormat="1" ht="21" customHeight="1">
      <c r="B5711" s="39"/>
      <c r="C5711" s="40"/>
      <c r="D5711" s="37"/>
      <c r="E5711" s="36"/>
      <c r="F5711" s="35"/>
      <c r="G5711" s="34"/>
      <c r="H5711" s="32"/>
      <c r="I5711" s="35"/>
      <c r="J5711" s="34"/>
      <c r="K5711" s="32"/>
      <c r="L5711" s="33"/>
      <c r="M5711" s="32"/>
      <c r="O5711" s="24"/>
    </row>
    <row r="5712" spans="2:16" s="23" customFormat="1" ht="21" customHeight="1">
      <c r="B5712" s="39"/>
      <c r="C5712" s="40"/>
      <c r="D5712" s="37"/>
      <c r="E5712" s="36"/>
      <c r="F5712" s="35"/>
      <c r="G5712" s="34"/>
      <c r="H5712" s="32"/>
      <c r="I5712" s="35"/>
      <c r="J5712" s="34"/>
      <c r="K5712" s="32"/>
      <c r="L5712" s="33"/>
      <c r="M5712" s="32"/>
      <c r="O5712" s="24"/>
    </row>
    <row r="5713" spans="2:16" s="23" customFormat="1" ht="21" customHeight="1">
      <c r="B5713" s="39"/>
      <c r="C5713" s="40"/>
      <c r="D5713" s="37"/>
      <c r="E5713" s="36"/>
      <c r="F5713" s="35"/>
      <c r="G5713" s="34"/>
      <c r="H5713" s="32"/>
      <c r="I5713" s="35"/>
      <c r="J5713" s="34"/>
      <c r="K5713" s="32"/>
      <c r="L5713" s="33"/>
      <c r="M5713" s="32"/>
      <c r="O5713" s="24"/>
    </row>
    <row r="5714" spans="2:16" s="23" customFormat="1" ht="21" customHeight="1">
      <c r="B5714" s="39"/>
      <c r="C5714" s="40"/>
      <c r="D5714" s="37"/>
      <c r="E5714" s="36"/>
      <c r="F5714" s="35"/>
      <c r="G5714" s="34"/>
      <c r="H5714" s="32"/>
      <c r="I5714" s="35"/>
      <c r="J5714" s="34"/>
      <c r="K5714" s="32"/>
      <c r="L5714" s="33"/>
      <c r="M5714" s="32"/>
      <c r="O5714" s="24"/>
    </row>
    <row r="5715" spans="2:16" s="23" customFormat="1" ht="21" customHeight="1">
      <c r="B5715" s="39"/>
      <c r="C5715" s="40"/>
      <c r="D5715" s="37"/>
      <c r="E5715" s="36"/>
      <c r="F5715" s="35"/>
      <c r="G5715" s="34"/>
      <c r="H5715" s="32"/>
      <c r="I5715" s="35"/>
      <c r="J5715" s="34"/>
      <c r="K5715" s="32"/>
      <c r="L5715" s="33"/>
      <c r="M5715" s="32"/>
      <c r="O5715" s="24"/>
    </row>
    <row r="5716" spans="2:16" s="23" customFormat="1" ht="21" customHeight="1">
      <c r="B5716" s="39"/>
      <c r="C5716" s="40"/>
      <c r="D5716" s="37"/>
      <c r="E5716" s="36"/>
      <c r="F5716" s="35"/>
      <c r="G5716" s="34"/>
      <c r="H5716" s="32"/>
      <c r="I5716" s="35"/>
      <c r="J5716" s="34"/>
      <c r="K5716" s="32"/>
      <c r="L5716" s="33"/>
      <c r="M5716" s="32"/>
      <c r="O5716" s="24"/>
    </row>
    <row r="5717" spans="2:16" s="23" customFormat="1" ht="21" customHeight="1">
      <c r="B5717" s="39"/>
      <c r="C5717" s="40"/>
      <c r="D5717" s="37"/>
      <c r="E5717" s="36"/>
      <c r="F5717" s="35"/>
      <c r="G5717" s="34"/>
      <c r="H5717" s="32"/>
      <c r="I5717" s="35"/>
      <c r="J5717" s="34"/>
      <c r="K5717" s="32"/>
      <c r="L5717" s="33"/>
      <c r="M5717" s="32"/>
      <c r="O5717" s="24"/>
    </row>
    <row r="5718" spans="2:16" s="23" customFormat="1" ht="21" customHeight="1">
      <c r="B5718" s="39"/>
      <c r="C5718" s="38"/>
      <c r="D5718" s="37"/>
      <c r="E5718" s="36"/>
      <c r="F5718" s="35"/>
      <c r="G5718" s="34"/>
      <c r="H5718" s="32"/>
      <c r="I5718" s="35"/>
      <c r="J5718" s="34"/>
      <c r="K5718" s="32"/>
      <c r="L5718" s="33"/>
      <c r="M5718" s="32"/>
      <c r="O5718" s="24"/>
    </row>
    <row r="5719" spans="2:16" s="23" customFormat="1" ht="21" customHeight="1">
      <c r="B5719" s="39"/>
      <c r="C5719" s="38"/>
      <c r="D5719" s="37"/>
      <c r="E5719" s="36"/>
      <c r="F5719" s="35"/>
      <c r="G5719" s="34"/>
      <c r="H5719" s="32"/>
      <c r="I5719" s="35"/>
      <c r="J5719" s="34"/>
      <c r="K5719" s="32"/>
      <c r="L5719" s="33"/>
      <c r="M5719" s="32"/>
      <c r="O5719" s="24"/>
    </row>
    <row r="5720" spans="2:16" s="23" customFormat="1" ht="21" customHeight="1">
      <c r="B5720" s="39"/>
      <c r="C5720" s="38"/>
      <c r="D5720" s="37"/>
      <c r="E5720" s="36"/>
      <c r="F5720" s="35"/>
      <c r="G5720" s="34"/>
      <c r="H5720" s="32"/>
      <c r="I5720" s="35"/>
      <c r="J5720" s="34"/>
      <c r="K5720" s="32"/>
      <c r="L5720" s="33"/>
      <c r="M5720" s="32"/>
      <c r="O5720" s="24"/>
    </row>
    <row r="5721" spans="2:16" s="23" customFormat="1" ht="21" customHeight="1">
      <c r="B5721" s="39"/>
      <c r="C5721" s="38"/>
      <c r="D5721" s="37"/>
      <c r="E5721" s="36"/>
      <c r="F5721" s="35"/>
      <c r="G5721" s="34"/>
      <c r="H5721" s="32"/>
      <c r="I5721" s="35"/>
      <c r="J5721" s="34"/>
      <c r="K5721" s="32"/>
      <c r="L5721" s="33"/>
      <c r="M5721" s="32"/>
      <c r="O5721" s="24"/>
    </row>
    <row r="5722" spans="2:16" s="23" customFormat="1" ht="21" customHeight="1">
      <c r="B5722" s="31"/>
      <c r="C5722" s="30"/>
      <c r="D5722" s="29"/>
      <c r="E5722" s="28"/>
      <c r="F5722" s="26"/>
      <c r="G5722" s="27"/>
      <c r="H5722" s="25"/>
      <c r="I5722" s="26"/>
      <c r="J5722" s="27"/>
      <c r="K5722" s="25"/>
      <c r="L5722" s="26"/>
      <c r="M5722" s="25"/>
      <c r="O5722" s="24"/>
    </row>
    <row r="5723" spans="2:16" s="23" customFormat="1" ht="21" customHeight="1">
      <c r="B5723" s="31"/>
      <c r="C5723" s="30"/>
      <c r="D5723" s="29"/>
      <c r="E5723" s="28"/>
      <c r="F5723" s="26"/>
      <c r="G5723" s="27"/>
      <c r="H5723" s="25"/>
      <c r="I5723" s="26"/>
      <c r="J5723" s="27"/>
      <c r="K5723" s="25"/>
      <c r="L5723" s="26"/>
      <c r="M5723" s="25"/>
      <c r="O5723" s="24"/>
    </row>
    <row r="5724" spans="2:16" ht="21" customHeight="1">
      <c r="F5724" s="20"/>
      <c r="G5724" s="21"/>
      <c r="H5724" s="22"/>
      <c r="I5724" s="20"/>
      <c r="J5724" s="21"/>
      <c r="K5724" s="21"/>
      <c r="L5724" s="20"/>
      <c r="M5724" s="19"/>
    </row>
    <row r="5725" spans="2:16" ht="21" customHeight="1">
      <c r="B5725" s="58"/>
      <c r="C5725" s="58"/>
      <c r="D5725" s="58"/>
      <c r="E5725" s="58"/>
      <c r="F5725" s="58"/>
      <c r="G5725" s="57"/>
      <c r="H5725" s="56"/>
      <c r="I5725" s="55"/>
      <c r="J5725" s="55"/>
      <c r="K5725" s="55"/>
      <c r="L5725" s="55"/>
      <c r="M5725" s="55"/>
      <c r="O5725" s="511"/>
      <c r="P5725" s="511"/>
    </row>
    <row r="5726" spans="2:16" ht="21" customHeight="1">
      <c r="B5726" s="54"/>
      <c r="C5726" s="53"/>
      <c r="D5726" s="53"/>
      <c r="E5726" s="53"/>
      <c r="F5726" s="53"/>
      <c r="G5726" s="21"/>
      <c r="H5726" s="22"/>
      <c r="I5726" s="20"/>
      <c r="J5726" s="21"/>
      <c r="K5726" s="21"/>
      <c r="L5726" s="52"/>
      <c r="M5726" s="51"/>
    </row>
    <row r="5727" spans="2:16" ht="21" customHeight="1">
      <c r="F5727" s="20"/>
      <c r="G5727" s="21"/>
      <c r="H5727" s="22"/>
      <c r="I5727" s="20"/>
      <c r="J5727" s="21"/>
      <c r="K5727" s="21"/>
      <c r="L5727" s="20"/>
      <c r="M5727" s="50"/>
    </row>
    <row r="5728" spans="2:16" s="23" customFormat="1" ht="21" customHeight="1">
      <c r="C5728" s="49"/>
      <c r="D5728" s="49"/>
      <c r="E5728" s="44"/>
      <c r="F5728" s="41"/>
      <c r="G5728" s="41"/>
      <c r="H5728" s="41"/>
      <c r="I5728" s="41"/>
      <c r="J5728" s="48"/>
      <c r="K5728" s="41"/>
      <c r="L5728" s="48"/>
      <c r="M5728" s="47"/>
      <c r="O5728" s="24"/>
    </row>
    <row r="5729" spans="2:15" s="23" customFormat="1" ht="21" customHeight="1">
      <c r="B5729" s="46"/>
      <c r="C5729" s="45"/>
      <c r="D5729" s="45"/>
      <c r="E5729" s="44"/>
      <c r="F5729" s="42"/>
      <c r="G5729" s="41"/>
      <c r="H5729" s="43"/>
      <c r="I5729" s="42"/>
      <c r="J5729" s="41"/>
      <c r="K5729" s="41"/>
      <c r="L5729" s="42"/>
      <c r="M5729" s="41"/>
      <c r="O5729" s="24"/>
    </row>
    <row r="5730" spans="2:15" s="23" customFormat="1" ht="21" customHeight="1">
      <c r="B5730" s="39"/>
      <c r="C5730" s="40"/>
      <c r="D5730" s="37"/>
      <c r="E5730" s="36"/>
      <c r="F5730" s="35"/>
      <c r="G5730" s="34"/>
      <c r="H5730" s="32"/>
      <c r="I5730" s="35"/>
      <c r="J5730" s="34"/>
      <c r="K5730" s="32"/>
      <c r="L5730" s="33"/>
      <c r="M5730" s="32"/>
      <c r="O5730" s="24"/>
    </row>
    <row r="5731" spans="2:15" s="23" customFormat="1" ht="21" customHeight="1">
      <c r="B5731" s="39"/>
      <c r="C5731" s="40"/>
      <c r="D5731" s="37"/>
      <c r="E5731" s="36"/>
      <c r="F5731" s="35"/>
      <c r="G5731" s="34"/>
      <c r="H5731" s="32"/>
      <c r="I5731" s="35"/>
      <c r="J5731" s="34"/>
      <c r="K5731" s="32"/>
      <c r="L5731" s="33"/>
      <c r="M5731" s="32"/>
      <c r="O5731" s="24"/>
    </row>
    <row r="5732" spans="2:15" s="23" customFormat="1" ht="21" customHeight="1">
      <c r="B5732" s="39"/>
      <c r="C5732" s="40"/>
      <c r="D5732" s="37"/>
      <c r="E5732" s="36"/>
      <c r="F5732" s="35"/>
      <c r="G5732" s="34"/>
      <c r="H5732" s="32"/>
      <c r="I5732" s="35"/>
      <c r="J5732" s="34"/>
      <c r="K5732" s="32"/>
      <c r="L5732" s="33"/>
      <c r="M5732" s="32"/>
      <c r="O5732" s="24"/>
    </row>
    <row r="5733" spans="2:15" s="23" customFormat="1" ht="21" customHeight="1">
      <c r="B5733" s="39"/>
      <c r="C5733" s="40"/>
      <c r="D5733" s="37"/>
      <c r="E5733" s="36"/>
      <c r="F5733" s="35"/>
      <c r="G5733" s="34"/>
      <c r="H5733" s="32"/>
      <c r="I5733" s="35"/>
      <c r="J5733" s="34"/>
      <c r="K5733" s="32"/>
      <c r="L5733" s="33"/>
      <c r="M5733" s="32"/>
      <c r="O5733" s="24"/>
    </row>
    <row r="5734" spans="2:15" s="23" customFormat="1" ht="21" customHeight="1">
      <c r="B5734" s="39"/>
      <c r="C5734" s="40"/>
      <c r="D5734" s="37"/>
      <c r="E5734" s="36"/>
      <c r="F5734" s="35"/>
      <c r="G5734" s="34"/>
      <c r="H5734" s="32"/>
      <c r="I5734" s="35"/>
      <c r="J5734" s="34"/>
      <c r="K5734" s="32"/>
      <c r="L5734" s="33"/>
      <c r="M5734" s="32"/>
      <c r="O5734" s="24"/>
    </row>
    <row r="5735" spans="2:15" s="23" customFormat="1" ht="21" customHeight="1">
      <c r="B5735" s="39"/>
      <c r="C5735" s="40"/>
      <c r="D5735" s="37"/>
      <c r="E5735" s="36"/>
      <c r="F5735" s="35"/>
      <c r="G5735" s="34"/>
      <c r="H5735" s="32"/>
      <c r="I5735" s="35"/>
      <c r="J5735" s="34"/>
      <c r="K5735" s="32"/>
      <c r="L5735" s="33"/>
      <c r="M5735" s="32"/>
      <c r="O5735" s="24"/>
    </row>
    <row r="5736" spans="2:15" s="23" customFormat="1" ht="21" customHeight="1">
      <c r="B5736" s="39"/>
      <c r="C5736" s="40"/>
      <c r="D5736" s="37"/>
      <c r="E5736" s="36"/>
      <c r="F5736" s="35"/>
      <c r="G5736" s="34"/>
      <c r="H5736" s="32"/>
      <c r="I5736" s="35"/>
      <c r="J5736" s="34"/>
      <c r="K5736" s="32"/>
      <c r="L5736" s="33"/>
      <c r="M5736" s="32"/>
      <c r="O5736" s="24"/>
    </row>
    <row r="5737" spans="2:15" s="23" customFormat="1" ht="21" customHeight="1">
      <c r="B5737" s="39"/>
      <c r="C5737" s="40"/>
      <c r="D5737" s="37"/>
      <c r="E5737" s="36"/>
      <c r="F5737" s="35"/>
      <c r="G5737" s="34"/>
      <c r="H5737" s="32"/>
      <c r="I5737" s="35"/>
      <c r="J5737" s="34"/>
      <c r="K5737" s="32"/>
      <c r="L5737" s="33"/>
      <c r="M5737" s="32"/>
      <c r="O5737" s="24"/>
    </row>
    <row r="5738" spans="2:15" s="23" customFormat="1" ht="21" customHeight="1">
      <c r="B5738" s="39"/>
      <c r="C5738" s="40"/>
      <c r="D5738" s="37"/>
      <c r="E5738" s="36"/>
      <c r="F5738" s="35"/>
      <c r="G5738" s="34"/>
      <c r="H5738" s="32"/>
      <c r="I5738" s="35"/>
      <c r="J5738" s="34"/>
      <c r="K5738" s="32"/>
      <c r="L5738" s="33"/>
      <c r="M5738" s="32"/>
      <c r="O5738" s="24"/>
    </row>
    <row r="5739" spans="2:15" s="23" customFormat="1" ht="21" customHeight="1">
      <c r="B5739" s="39"/>
      <c r="C5739" s="40"/>
      <c r="D5739" s="37"/>
      <c r="E5739" s="36"/>
      <c r="F5739" s="35"/>
      <c r="G5739" s="34"/>
      <c r="H5739" s="32"/>
      <c r="I5739" s="35"/>
      <c r="J5739" s="34"/>
      <c r="K5739" s="32"/>
      <c r="L5739" s="33"/>
      <c r="M5739" s="32"/>
      <c r="O5739" s="24"/>
    </row>
    <row r="5740" spans="2:15" s="23" customFormat="1" ht="21" customHeight="1">
      <c r="B5740" s="39"/>
      <c r="C5740" s="40"/>
      <c r="D5740" s="37"/>
      <c r="E5740" s="36"/>
      <c r="F5740" s="35"/>
      <c r="G5740" s="34"/>
      <c r="H5740" s="32"/>
      <c r="I5740" s="35"/>
      <c r="J5740" s="34"/>
      <c r="K5740" s="32"/>
      <c r="L5740" s="33"/>
      <c r="M5740" s="32"/>
      <c r="O5740" s="24"/>
    </row>
    <row r="5741" spans="2:15" s="23" customFormat="1" ht="21" customHeight="1">
      <c r="B5741" s="39"/>
      <c r="C5741" s="40"/>
      <c r="D5741" s="37"/>
      <c r="E5741" s="36"/>
      <c r="F5741" s="35"/>
      <c r="G5741" s="34"/>
      <c r="H5741" s="32"/>
      <c r="I5741" s="35"/>
      <c r="J5741" s="34"/>
      <c r="K5741" s="32"/>
      <c r="L5741" s="33"/>
      <c r="M5741" s="32"/>
      <c r="O5741" s="24"/>
    </row>
    <row r="5742" spans="2:15" s="23" customFormat="1" ht="21" customHeight="1">
      <c r="B5742" s="39"/>
      <c r="C5742" s="40"/>
      <c r="D5742" s="37"/>
      <c r="E5742" s="36"/>
      <c r="F5742" s="35"/>
      <c r="G5742" s="34"/>
      <c r="H5742" s="32"/>
      <c r="I5742" s="35"/>
      <c r="J5742" s="34"/>
      <c r="K5742" s="32"/>
      <c r="L5742" s="33"/>
      <c r="M5742" s="32"/>
      <c r="O5742" s="24"/>
    </row>
    <row r="5743" spans="2:15" s="23" customFormat="1" ht="21" customHeight="1">
      <c r="B5743" s="39"/>
      <c r="C5743" s="40"/>
      <c r="D5743" s="37"/>
      <c r="E5743" s="36"/>
      <c r="F5743" s="35"/>
      <c r="G5743" s="34"/>
      <c r="H5743" s="32"/>
      <c r="I5743" s="35"/>
      <c r="J5743" s="34"/>
      <c r="K5743" s="32"/>
      <c r="L5743" s="33"/>
      <c r="M5743" s="32"/>
      <c r="O5743" s="24"/>
    </row>
    <row r="5744" spans="2:15" s="23" customFormat="1" ht="21" customHeight="1">
      <c r="B5744" s="39"/>
      <c r="C5744" s="40"/>
      <c r="D5744" s="37"/>
      <c r="E5744" s="36"/>
      <c r="F5744" s="35"/>
      <c r="G5744" s="34"/>
      <c r="H5744" s="32"/>
      <c r="I5744" s="35"/>
      <c r="J5744" s="34"/>
      <c r="K5744" s="32"/>
      <c r="L5744" s="33"/>
      <c r="M5744" s="32"/>
      <c r="O5744" s="24"/>
    </row>
    <row r="5745" spans="2:16" s="23" customFormat="1" ht="21" customHeight="1">
      <c r="B5745" s="39"/>
      <c r="C5745" s="38"/>
      <c r="D5745" s="37"/>
      <c r="E5745" s="36"/>
      <c r="F5745" s="35"/>
      <c r="G5745" s="34"/>
      <c r="H5745" s="32"/>
      <c r="I5745" s="35"/>
      <c r="J5745" s="34"/>
      <c r="K5745" s="32"/>
      <c r="L5745" s="33"/>
      <c r="M5745" s="32"/>
      <c r="O5745" s="24"/>
    </row>
    <row r="5746" spans="2:16" s="23" customFormat="1" ht="21" customHeight="1">
      <c r="B5746" s="39"/>
      <c r="C5746" s="38"/>
      <c r="D5746" s="37"/>
      <c r="E5746" s="36"/>
      <c r="F5746" s="35"/>
      <c r="G5746" s="34"/>
      <c r="H5746" s="32"/>
      <c r="I5746" s="35"/>
      <c r="J5746" s="34"/>
      <c r="K5746" s="32"/>
      <c r="L5746" s="33"/>
      <c r="M5746" s="32"/>
      <c r="O5746" s="24"/>
    </row>
    <row r="5747" spans="2:16" s="23" customFormat="1" ht="21" customHeight="1">
      <c r="B5747" s="39"/>
      <c r="C5747" s="38"/>
      <c r="D5747" s="37"/>
      <c r="E5747" s="36"/>
      <c r="F5747" s="35"/>
      <c r="G5747" s="34"/>
      <c r="H5747" s="32"/>
      <c r="I5747" s="35"/>
      <c r="J5747" s="34"/>
      <c r="K5747" s="32"/>
      <c r="L5747" s="33"/>
      <c r="M5747" s="32"/>
      <c r="O5747" s="24"/>
    </row>
    <row r="5748" spans="2:16" s="23" customFormat="1" ht="21" customHeight="1">
      <c r="B5748" s="39"/>
      <c r="C5748" s="38"/>
      <c r="D5748" s="37"/>
      <c r="E5748" s="36"/>
      <c r="F5748" s="35"/>
      <c r="G5748" s="34"/>
      <c r="H5748" s="32"/>
      <c r="I5748" s="35"/>
      <c r="J5748" s="34"/>
      <c r="K5748" s="32"/>
      <c r="L5748" s="33"/>
      <c r="M5748" s="32"/>
      <c r="O5748" s="24"/>
    </row>
    <row r="5749" spans="2:16" s="23" customFormat="1" ht="21" customHeight="1">
      <c r="B5749" s="31"/>
      <c r="C5749" s="30"/>
      <c r="D5749" s="29"/>
      <c r="E5749" s="28"/>
      <c r="F5749" s="26"/>
      <c r="G5749" s="27"/>
      <c r="H5749" s="25"/>
      <c r="I5749" s="26"/>
      <c r="J5749" s="27"/>
      <c r="K5749" s="25"/>
      <c r="L5749" s="26"/>
      <c r="M5749" s="25"/>
      <c r="O5749" s="24"/>
    </row>
    <row r="5750" spans="2:16" s="23" customFormat="1" ht="21" customHeight="1">
      <c r="B5750" s="31"/>
      <c r="C5750" s="30"/>
      <c r="D5750" s="29"/>
      <c r="E5750" s="28"/>
      <c r="F5750" s="26"/>
      <c r="G5750" s="27"/>
      <c r="H5750" s="25"/>
      <c r="I5750" s="26"/>
      <c r="J5750" s="27"/>
      <c r="K5750" s="25"/>
      <c r="L5750" s="26"/>
      <c r="M5750" s="25"/>
      <c r="O5750" s="24"/>
    </row>
    <row r="5751" spans="2:16" ht="21" customHeight="1">
      <c r="F5751" s="20"/>
      <c r="G5751" s="21"/>
      <c r="H5751" s="22"/>
      <c r="I5751" s="20"/>
      <c r="J5751" s="21"/>
      <c r="K5751" s="21"/>
      <c r="L5751" s="20"/>
      <c r="M5751" s="19"/>
    </row>
    <row r="5752" spans="2:16" ht="21" customHeight="1">
      <c r="B5752" s="58"/>
      <c r="C5752" s="58"/>
      <c r="D5752" s="58"/>
      <c r="E5752" s="58"/>
      <c r="F5752" s="58"/>
      <c r="G5752" s="57"/>
      <c r="H5752" s="56"/>
      <c r="I5752" s="55"/>
      <c r="J5752" s="55"/>
      <c r="K5752" s="55"/>
      <c r="L5752" s="55"/>
      <c r="M5752" s="55"/>
      <c r="O5752" s="511"/>
      <c r="P5752" s="511"/>
    </row>
    <row r="5753" spans="2:16" ht="21" customHeight="1">
      <c r="B5753" s="54"/>
      <c r="C5753" s="53"/>
      <c r="D5753" s="53"/>
      <c r="E5753" s="53"/>
      <c r="F5753" s="53"/>
      <c r="G5753" s="21"/>
      <c r="H5753" s="22"/>
      <c r="I5753" s="20"/>
      <c r="J5753" s="21"/>
      <c r="K5753" s="21"/>
      <c r="L5753" s="52"/>
      <c r="M5753" s="51"/>
    </row>
    <row r="5754" spans="2:16" ht="21" customHeight="1">
      <c r="F5754" s="20"/>
      <c r="G5754" s="21"/>
      <c r="H5754" s="22"/>
      <c r="I5754" s="20"/>
      <c r="J5754" s="21"/>
      <c r="K5754" s="21"/>
      <c r="L5754" s="20"/>
      <c r="M5754" s="50"/>
    </row>
    <row r="5755" spans="2:16" s="23" customFormat="1" ht="21" customHeight="1">
      <c r="C5755" s="49"/>
      <c r="D5755" s="49"/>
      <c r="E5755" s="44"/>
      <c r="F5755" s="41"/>
      <c r="G5755" s="41"/>
      <c r="H5755" s="41"/>
      <c r="I5755" s="41"/>
      <c r="J5755" s="48"/>
      <c r="K5755" s="41"/>
      <c r="L5755" s="48"/>
      <c r="M5755" s="47"/>
      <c r="O5755" s="24"/>
    </row>
    <row r="5756" spans="2:16" s="23" customFormat="1" ht="21" customHeight="1">
      <c r="B5756" s="46"/>
      <c r="C5756" s="45"/>
      <c r="D5756" s="45"/>
      <c r="E5756" s="44"/>
      <c r="F5756" s="42"/>
      <c r="G5756" s="41"/>
      <c r="H5756" s="43"/>
      <c r="I5756" s="42"/>
      <c r="J5756" s="41"/>
      <c r="K5756" s="41"/>
      <c r="L5756" s="42"/>
      <c r="M5756" s="41"/>
      <c r="O5756" s="24"/>
    </row>
    <row r="5757" spans="2:16" s="23" customFormat="1" ht="21" customHeight="1">
      <c r="B5757" s="39"/>
      <c r="C5757" s="40"/>
      <c r="D5757" s="37"/>
      <c r="E5757" s="36"/>
      <c r="F5757" s="35"/>
      <c r="G5757" s="34"/>
      <c r="H5757" s="32"/>
      <c r="I5757" s="35"/>
      <c r="J5757" s="34"/>
      <c r="K5757" s="32"/>
      <c r="L5757" s="33"/>
      <c r="M5757" s="32"/>
      <c r="O5757" s="24"/>
    </row>
    <row r="5758" spans="2:16" s="23" customFormat="1" ht="21" customHeight="1">
      <c r="B5758" s="39"/>
      <c r="C5758" s="40"/>
      <c r="D5758" s="37"/>
      <c r="E5758" s="36"/>
      <c r="F5758" s="35"/>
      <c r="G5758" s="34"/>
      <c r="H5758" s="32"/>
      <c r="I5758" s="35"/>
      <c r="J5758" s="34"/>
      <c r="K5758" s="32"/>
      <c r="L5758" s="33"/>
      <c r="M5758" s="32"/>
      <c r="O5758" s="24"/>
    </row>
    <row r="5759" spans="2:16" s="23" customFormat="1" ht="21" customHeight="1">
      <c r="B5759" s="39"/>
      <c r="C5759" s="40"/>
      <c r="D5759" s="37"/>
      <c r="E5759" s="36"/>
      <c r="F5759" s="35"/>
      <c r="G5759" s="34"/>
      <c r="H5759" s="32"/>
      <c r="I5759" s="35"/>
      <c r="J5759" s="34"/>
      <c r="K5759" s="32"/>
      <c r="L5759" s="33"/>
      <c r="M5759" s="32"/>
      <c r="O5759" s="24"/>
    </row>
    <row r="5760" spans="2:16" s="23" customFormat="1" ht="21" customHeight="1">
      <c r="B5760" s="39"/>
      <c r="C5760" s="40"/>
      <c r="D5760" s="37"/>
      <c r="E5760" s="36"/>
      <c r="F5760" s="35"/>
      <c r="G5760" s="34"/>
      <c r="H5760" s="32"/>
      <c r="I5760" s="35"/>
      <c r="J5760" s="34"/>
      <c r="K5760" s="32"/>
      <c r="L5760" s="33"/>
      <c r="M5760" s="32"/>
      <c r="O5760" s="24"/>
    </row>
    <row r="5761" spans="2:15" s="23" customFormat="1" ht="21" customHeight="1">
      <c r="B5761" s="39"/>
      <c r="C5761" s="40"/>
      <c r="D5761" s="37"/>
      <c r="E5761" s="36"/>
      <c r="F5761" s="35"/>
      <c r="G5761" s="34"/>
      <c r="H5761" s="32"/>
      <c r="I5761" s="35"/>
      <c r="J5761" s="34"/>
      <c r="K5761" s="32"/>
      <c r="L5761" s="33"/>
      <c r="M5761" s="32"/>
      <c r="O5761" s="24"/>
    </row>
    <row r="5762" spans="2:15" s="23" customFormat="1" ht="21" customHeight="1">
      <c r="B5762" s="39"/>
      <c r="C5762" s="40"/>
      <c r="D5762" s="37"/>
      <c r="E5762" s="36"/>
      <c r="F5762" s="35"/>
      <c r="G5762" s="34"/>
      <c r="H5762" s="32"/>
      <c r="I5762" s="35"/>
      <c r="J5762" s="34"/>
      <c r="K5762" s="32"/>
      <c r="L5762" s="33"/>
      <c r="M5762" s="32"/>
      <c r="O5762" s="24"/>
    </row>
    <row r="5763" spans="2:15" s="23" customFormat="1" ht="21" customHeight="1">
      <c r="B5763" s="39"/>
      <c r="C5763" s="40"/>
      <c r="D5763" s="37"/>
      <c r="E5763" s="36"/>
      <c r="F5763" s="35"/>
      <c r="G5763" s="34"/>
      <c r="H5763" s="32"/>
      <c r="I5763" s="35"/>
      <c r="J5763" s="34"/>
      <c r="K5763" s="32"/>
      <c r="L5763" s="33"/>
      <c r="M5763" s="32"/>
      <c r="O5763" s="24"/>
    </row>
    <row r="5764" spans="2:15" s="23" customFormat="1" ht="21" customHeight="1">
      <c r="B5764" s="39"/>
      <c r="C5764" s="40"/>
      <c r="D5764" s="37"/>
      <c r="E5764" s="36"/>
      <c r="F5764" s="35"/>
      <c r="G5764" s="34"/>
      <c r="H5764" s="32"/>
      <c r="I5764" s="35"/>
      <c r="J5764" s="34"/>
      <c r="K5764" s="32"/>
      <c r="L5764" s="33"/>
      <c r="M5764" s="32"/>
      <c r="O5764" s="24"/>
    </row>
    <row r="5765" spans="2:15" s="23" customFormat="1" ht="21" customHeight="1">
      <c r="B5765" s="39"/>
      <c r="C5765" s="40"/>
      <c r="D5765" s="37"/>
      <c r="E5765" s="36"/>
      <c r="F5765" s="35"/>
      <c r="G5765" s="34"/>
      <c r="H5765" s="32"/>
      <c r="I5765" s="35"/>
      <c r="J5765" s="34"/>
      <c r="K5765" s="32"/>
      <c r="L5765" s="33"/>
      <c r="M5765" s="32"/>
      <c r="O5765" s="24"/>
    </row>
    <row r="5766" spans="2:15" s="23" customFormat="1" ht="21" customHeight="1">
      <c r="B5766" s="39"/>
      <c r="C5766" s="40"/>
      <c r="D5766" s="37"/>
      <c r="E5766" s="36"/>
      <c r="F5766" s="35"/>
      <c r="G5766" s="34"/>
      <c r="H5766" s="32"/>
      <c r="I5766" s="35"/>
      <c r="J5766" s="34"/>
      <c r="K5766" s="32"/>
      <c r="L5766" s="33"/>
      <c r="M5766" s="32"/>
      <c r="O5766" s="24"/>
    </row>
    <row r="5767" spans="2:15" s="23" customFormat="1" ht="21" customHeight="1">
      <c r="B5767" s="39"/>
      <c r="C5767" s="40"/>
      <c r="D5767" s="37"/>
      <c r="E5767" s="36"/>
      <c r="F5767" s="35"/>
      <c r="G5767" s="34"/>
      <c r="H5767" s="32"/>
      <c r="I5767" s="35"/>
      <c r="J5767" s="34"/>
      <c r="K5767" s="32"/>
      <c r="L5767" s="33"/>
      <c r="M5767" s="32"/>
      <c r="O5767" s="24"/>
    </row>
    <row r="5768" spans="2:15" s="23" customFormat="1" ht="21" customHeight="1">
      <c r="B5768" s="39"/>
      <c r="C5768" s="40"/>
      <c r="D5768" s="37"/>
      <c r="E5768" s="36"/>
      <c r="F5768" s="35"/>
      <c r="G5768" s="34"/>
      <c r="H5768" s="32"/>
      <c r="I5768" s="35"/>
      <c r="J5768" s="34"/>
      <c r="K5768" s="32"/>
      <c r="L5768" s="33"/>
      <c r="M5768" s="32"/>
      <c r="O5768" s="24"/>
    </row>
    <row r="5769" spans="2:15" s="23" customFormat="1" ht="21" customHeight="1">
      <c r="B5769" s="39"/>
      <c r="C5769" s="40"/>
      <c r="D5769" s="37"/>
      <c r="E5769" s="36"/>
      <c r="F5769" s="35"/>
      <c r="G5769" s="34"/>
      <c r="H5769" s="32"/>
      <c r="I5769" s="35"/>
      <c r="J5769" s="34"/>
      <c r="K5769" s="32"/>
      <c r="L5769" s="33"/>
      <c r="M5769" s="32"/>
      <c r="O5769" s="24"/>
    </row>
    <row r="5770" spans="2:15" s="23" customFormat="1" ht="21" customHeight="1">
      <c r="B5770" s="39"/>
      <c r="C5770" s="40"/>
      <c r="D5770" s="37"/>
      <c r="E5770" s="36"/>
      <c r="F5770" s="35"/>
      <c r="G5770" s="34"/>
      <c r="H5770" s="32"/>
      <c r="I5770" s="35"/>
      <c r="J5770" s="34"/>
      <c r="K5770" s="32"/>
      <c r="L5770" s="33"/>
      <c r="M5770" s="32"/>
      <c r="O5770" s="24"/>
    </row>
    <row r="5771" spans="2:15" s="23" customFormat="1" ht="21" customHeight="1">
      <c r="B5771" s="39"/>
      <c r="C5771" s="40"/>
      <c r="D5771" s="37"/>
      <c r="E5771" s="36"/>
      <c r="F5771" s="35"/>
      <c r="G5771" s="34"/>
      <c r="H5771" s="32"/>
      <c r="I5771" s="35"/>
      <c r="J5771" s="34"/>
      <c r="K5771" s="32"/>
      <c r="L5771" s="33"/>
      <c r="M5771" s="32"/>
      <c r="O5771" s="24"/>
    </row>
    <row r="5772" spans="2:15" s="23" customFormat="1" ht="21" customHeight="1">
      <c r="B5772" s="39"/>
      <c r="C5772" s="38"/>
      <c r="D5772" s="37"/>
      <c r="E5772" s="36"/>
      <c r="F5772" s="35"/>
      <c r="G5772" s="34"/>
      <c r="H5772" s="32"/>
      <c r="I5772" s="35"/>
      <c r="J5772" s="34"/>
      <c r="K5772" s="32"/>
      <c r="L5772" s="33"/>
      <c r="M5772" s="32"/>
      <c r="O5772" s="24"/>
    </row>
    <row r="5773" spans="2:15" s="23" customFormat="1" ht="21" customHeight="1">
      <c r="B5773" s="39"/>
      <c r="C5773" s="38"/>
      <c r="D5773" s="37"/>
      <c r="E5773" s="36"/>
      <c r="F5773" s="35"/>
      <c r="G5773" s="34"/>
      <c r="H5773" s="32"/>
      <c r="I5773" s="35"/>
      <c r="J5773" s="34"/>
      <c r="K5773" s="32"/>
      <c r="L5773" s="33"/>
      <c r="M5773" s="32"/>
      <c r="O5773" s="24"/>
    </row>
    <row r="5774" spans="2:15" s="23" customFormat="1" ht="21" customHeight="1">
      <c r="B5774" s="39"/>
      <c r="C5774" s="38"/>
      <c r="D5774" s="37"/>
      <c r="E5774" s="36"/>
      <c r="F5774" s="35"/>
      <c r="G5774" s="34"/>
      <c r="H5774" s="32"/>
      <c r="I5774" s="35"/>
      <c r="J5774" s="34"/>
      <c r="K5774" s="32"/>
      <c r="L5774" s="33"/>
      <c r="M5774" s="32"/>
      <c r="O5774" s="24"/>
    </row>
    <row r="5775" spans="2:15" s="23" customFormat="1" ht="21" customHeight="1">
      <c r="B5775" s="39"/>
      <c r="C5775" s="38"/>
      <c r="D5775" s="37"/>
      <c r="E5775" s="36"/>
      <c r="F5775" s="35"/>
      <c r="G5775" s="34"/>
      <c r="H5775" s="32"/>
      <c r="I5775" s="35"/>
      <c r="J5775" s="34"/>
      <c r="K5775" s="32"/>
      <c r="L5775" s="33"/>
      <c r="M5775" s="32"/>
      <c r="O5775" s="24"/>
    </row>
    <row r="5776" spans="2:15" s="23" customFormat="1" ht="21" customHeight="1">
      <c r="B5776" s="31"/>
      <c r="C5776" s="30"/>
      <c r="D5776" s="29"/>
      <c r="E5776" s="28"/>
      <c r="F5776" s="26"/>
      <c r="G5776" s="27"/>
      <c r="H5776" s="25"/>
      <c r="I5776" s="26"/>
      <c r="J5776" s="27"/>
      <c r="K5776" s="25"/>
      <c r="L5776" s="26"/>
      <c r="M5776" s="25"/>
      <c r="O5776" s="24"/>
    </row>
    <row r="5777" spans="2:16" s="23" customFormat="1" ht="21" customHeight="1">
      <c r="B5777" s="31"/>
      <c r="C5777" s="30"/>
      <c r="D5777" s="29"/>
      <c r="E5777" s="28"/>
      <c r="F5777" s="26"/>
      <c r="G5777" s="27"/>
      <c r="H5777" s="25"/>
      <c r="I5777" s="26"/>
      <c r="J5777" s="27"/>
      <c r="K5777" s="25"/>
      <c r="L5777" s="26"/>
      <c r="M5777" s="25"/>
      <c r="O5777" s="24"/>
    </row>
    <row r="5778" spans="2:16" ht="21" customHeight="1">
      <c r="F5778" s="20"/>
      <c r="G5778" s="21"/>
      <c r="H5778" s="22"/>
      <c r="I5778" s="20"/>
      <c r="J5778" s="21"/>
      <c r="K5778" s="21"/>
      <c r="L5778" s="20"/>
      <c r="M5778" s="19"/>
    </row>
    <row r="5779" spans="2:16" ht="21" customHeight="1">
      <c r="B5779" s="58"/>
      <c r="C5779" s="58"/>
      <c r="D5779" s="58"/>
      <c r="E5779" s="58"/>
      <c r="F5779" s="58"/>
      <c r="G5779" s="57"/>
      <c r="H5779" s="56"/>
      <c r="I5779" s="55"/>
      <c r="J5779" s="55"/>
      <c r="K5779" s="55"/>
      <c r="L5779" s="55"/>
      <c r="M5779" s="55"/>
      <c r="O5779" s="511"/>
      <c r="P5779" s="511"/>
    </row>
    <row r="5780" spans="2:16" ht="21" customHeight="1">
      <c r="B5780" s="54"/>
      <c r="C5780" s="53"/>
      <c r="D5780" s="53"/>
      <c r="E5780" s="53"/>
      <c r="F5780" s="53"/>
      <c r="G5780" s="21"/>
      <c r="H5780" s="22"/>
      <c r="I5780" s="20"/>
      <c r="J5780" s="21"/>
      <c r="K5780" s="21"/>
      <c r="L5780" s="52"/>
      <c r="M5780" s="51"/>
    </row>
    <row r="5781" spans="2:16" ht="21" customHeight="1">
      <c r="F5781" s="20"/>
      <c r="G5781" s="21"/>
      <c r="H5781" s="22"/>
      <c r="I5781" s="20"/>
      <c r="J5781" s="21"/>
      <c r="K5781" s="21"/>
      <c r="L5781" s="20"/>
      <c r="M5781" s="50"/>
    </row>
    <row r="5782" spans="2:16" s="23" customFormat="1" ht="21" customHeight="1">
      <c r="C5782" s="49"/>
      <c r="D5782" s="49"/>
      <c r="E5782" s="44"/>
      <c r="F5782" s="41"/>
      <c r="G5782" s="41"/>
      <c r="H5782" s="41"/>
      <c r="I5782" s="41"/>
      <c r="J5782" s="48"/>
      <c r="K5782" s="41"/>
      <c r="L5782" s="48"/>
      <c r="M5782" s="47"/>
      <c r="O5782" s="24"/>
    </row>
    <row r="5783" spans="2:16" s="23" customFormat="1" ht="21" customHeight="1">
      <c r="B5783" s="46"/>
      <c r="C5783" s="45"/>
      <c r="D5783" s="45"/>
      <c r="E5783" s="44"/>
      <c r="F5783" s="42"/>
      <c r="G5783" s="41"/>
      <c r="H5783" s="43"/>
      <c r="I5783" s="42"/>
      <c r="J5783" s="41"/>
      <c r="K5783" s="41"/>
      <c r="L5783" s="42"/>
      <c r="M5783" s="41"/>
      <c r="O5783" s="24"/>
    </row>
    <row r="5784" spans="2:16" s="23" customFormat="1" ht="21" customHeight="1">
      <c r="B5784" s="39"/>
      <c r="C5784" s="40"/>
      <c r="D5784" s="37"/>
      <c r="E5784" s="36"/>
      <c r="F5784" s="35"/>
      <c r="G5784" s="34"/>
      <c r="H5784" s="32"/>
      <c r="I5784" s="35"/>
      <c r="J5784" s="34"/>
      <c r="K5784" s="32"/>
      <c r="L5784" s="33"/>
      <c r="M5784" s="32"/>
      <c r="O5784" s="24"/>
    </row>
    <row r="5785" spans="2:16" s="23" customFormat="1" ht="21" customHeight="1">
      <c r="B5785" s="39"/>
      <c r="C5785" s="40"/>
      <c r="D5785" s="37"/>
      <c r="E5785" s="36"/>
      <c r="F5785" s="35"/>
      <c r="G5785" s="34"/>
      <c r="H5785" s="32"/>
      <c r="I5785" s="35"/>
      <c r="J5785" s="34"/>
      <c r="K5785" s="32"/>
      <c r="L5785" s="33"/>
      <c r="M5785" s="32"/>
      <c r="O5785" s="24"/>
    </row>
    <row r="5786" spans="2:16" s="23" customFormat="1" ht="21" customHeight="1">
      <c r="B5786" s="39"/>
      <c r="C5786" s="40"/>
      <c r="D5786" s="37"/>
      <c r="E5786" s="36"/>
      <c r="F5786" s="35"/>
      <c r="G5786" s="34"/>
      <c r="H5786" s="32"/>
      <c r="I5786" s="35"/>
      <c r="J5786" s="34"/>
      <c r="K5786" s="32"/>
      <c r="L5786" s="33"/>
      <c r="M5786" s="32"/>
      <c r="O5786" s="24"/>
    </row>
    <row r="5787" spans="2:16" s="23" customFormat="1" ht="21" customHeight="1">
      <c r="B5787" s="39"/>
      <c r="C5787" s="40"/>
      <c r="D5787" s="37"/>
      <c r="E5787" s="36"/>
      <c r="F5787" s="35"/>
      <c r="G5787" s="34"/>
      <c r="H5787" s="32"/>
      <c r="I5787" s="35"/>
      <c r="J5787" s="34"/>
      <c r="K5787" s="32"/>
      <c r="L5787" s="33"/>
      <c r="M5787" s="32"/>
      <c r="O5787" s="24"/>
    </row>
    <row r="5788" spans="2:16" s="23" customFormat="1" ht="21" customHeight="1">
      <c r="B5788" s="39"/>
      <c r="C5788" s="40"/>
      <c r="D5788" s="37"/>
      <c r="E5788" s="36"/>
      <c r="F5788" s="35"/>
      <c r="G5788" s="34"/>
      <c r="H5788" s="32"/>
      <c r="I5788" s="35"/>
      <c r="J5788" s="34"/>
      <c r="K5788" s="32"/>
      <c r="L5788" s="33"/>
      <c r="M5788" s="32"/>
      <c r="O5788" s="24"/>
    </row>
    <row r="5789" spans="2:16" s="23" customFormat="1" ht="21" customHeight="1">
      <c r="B5789" s="39"/>
      <c r="C5789" s="40"/>
      <c r="D5789" s="37"/>
      <c r="E5789" s="36"/>
      <c r="F5789" s="35"/>
      <c r="G5789" s="34"/>
      <c r="H5789" s="32"/>
      <c r="I5789" s="35"/>
      <c r="J5789" s="34"/>
      <c r="K5789" s="32"/>
      <c r="L5789" s="33"/>
      <c r="M5789" s="32"/>
      <c r="O5789" s="24"/>
    </row>
    <row r="5790" spans="2:16" s="23" customFormat="1" ht="21" customHeight="1">
      <c r="B5790" s="39"/>
      <c r="C5790" s="40"/>
      <c r="D5790" s="37"/>
      <c r="E5790" s="36"/>
      <c r="F5790" s="35"/>
      <c r="G5790" s="34"/>
      <c r="H5790" s="32"/>
      <c r="I5790" s="35"/>
      <c r="J5790" s="34"/>
      <c r="K5790" s="32"/>
      <c r="L5790" s="33"/>
      <c r="M5790" s="32"/>
      <c r="O5790" s="24"/>
    </row>
    <row r="5791" spans="2:16" s="23" customFormat="1" ht="21" customHeight="1">
      <c r="B5791" s="39"/>
      <c r="C5791" s="40"/>
      <c r="D5791" s="37"/>
      <c r="E5791" s="36"/>
      <c r="F5791" s="35"/>
      <c r="G5791" s="34"/>
      <c r="H5791" s="32"/>
      <c r="I5791" s="35"/>
      <c r="J5791" s="34"/>
      <c r="K5791" s="32"/>
      <c r="L5791" s="33"/>
      <c r="M5791" s="32"/>
      <c r="O5791" s="24"/>
    </row>
    <row r="5792" spans="2:16" s="23" customFormat="1" ht="21" customHeight="1">
      <c r="B5792" s="39"/>
      <c r="C5792" s="40"/>
      <c r="D5792" s="37"/>
      <c r="E5792" s="36"/>
      <c r="F5792" s="35"/>
      <c r="G5792" s="34"/>
      <c r="H5792" s="32"/>
      <c r="I5792" s="35"/>
      <c r="J5792" s="34"/>
      <c r="K5792" s="32"/>
      <c r="L5792" s="33"/>
      <c r="M5792" s="32"/>
      <c r="O5792" s="24"/>
    </row>
    <row r="5793" spans="2:15" s="23" customFormat="1" ht="21" customHeight="1">
      <c r="B5793" s="39"/>
      <c r="C5793" s="40"/>
      <c r="D5793" s="37"/>
      <c r="E5793" s="36"/>
      <c r="F5793" s="35"/>
      <c r="G5793" s="34"/>
      <c r="H5793" s="32"/>
      <c r="I5793" s="35"/>
      <c r="J5793" s="34"/>
      <c r="K5793" s="32"/>
      <c r="L5793" s="33"/>
      <c r="M5793" s="32"/>
      <c r="O5793" s="24"/>
    </row>
    <row r="5794" spans="2:15" s="23" customFormat="1" ht="21" customHeight="1">
      <c r="B5794" s="39"/>
      <c r="C5794" s="40"/>
      <c r="D5794" s="37"/>
      <c r="E5794" s="36"/>
      <c r="F5794" s="35"/>
      <c r="G5794" s="34"/>
      <c r="H5794" s="32"/>
      <c r="I5794" s="35"/>
      <c r="J5794" s="34"/>
      <c r="K5794" s="32"/>
      <c r="L5794" s="33"/>
      <c r="M5794" s="32"/>
      <c r="O5794" s="24"/>
    </row>
    <row r="5795" spans="2:15" s="23" customFormat="1" ht="21" customHeight="1">
      <c r="B5795" s="39"/>
      <c r="C5795" s="40"/>
      <c r="D5795" s="37"/>
      <c r="E5795" s="36"/>
      <c r="F5795" s="35"/>
      <c r="G5795" s="34"/>
      <c r="H5795" s="32"/>
      <c r="I5795" s="35"/>
      <c r="J5795" s="34"/>
      <c r="K5795" s="32"/>
      <c r="L5795" s="33"/>
      <c r="M5795" s="32"/>
      <c r="O5795" s="24"/>
    </row>
    <row r="5796" spans="2:15" s="23" customFormat="1" ht="21" customHeight="1">
      <c r="B5796" s="39"/>
      <c r="C5796" s="40"/>
      <c r="D5796" s="37"/>
      <c r="E5796" s="36"/>
      <c r="F5796" s="35"/>
      <c r="G5796" s="34"/>
      <c r="H5796" s="32"/>
      <c r="I5796" s="35"/>
      <c r="J5796" s="34"/>
      <c r="K5796" s="32"/>
      <c r="L5796" s="33"/>
      <c r="M5796" s="32"/>
      <c r="O5796" s="24"/>
    </row>
    <row r="5797" spans="2:15" s="23" customFormat="1" ht="21" customHeight="1">
      <c r="B5797" s="39"/>
      <c r="C5797" s="40"/>
      <c r="D5797" s="37"/>
      <c r="E5797" s="36"/>
      <c r="F5797" s="35"/>
      <c r="G5797" s="34"/>
      <c r="H5797" s="32"/>
      <c r="I5797" s="35"/>
      <c r="J5797" s="34"/>
      <c r="K5797" s="32"/>
      <c r="L5797" s="33"/>
      <c r="M5797" s="32"/>
      <c r="O5797" s="24"/>
    </row>
    <row r="5798" spans="2:15" s="23" customFormat="1" ht="21" customHeight="1">
      <c r="B5798" s="39"/>
      <c r="C5798" s="40"/>
      <c r="D5798" s="37"/>
      <c r="E5798" s="36"/>
      <c r="F5798" s="35"/>
      <c r="G5798" s="34"/>
      <c r="H5798" s="32"/>
      <c r="I5798" s="35"/>
      <c r="J5798" s="34"/>
      <c r="K5798" s="32"/>
      <c r="L5798" s="33"/>
      <c r="M5798" s="32"/>
      <c r="O5798" s="24"/>
    </row>
    <row r="5799" spans="2:15" s="23" customFormat="1" ht="21" customHeight="1">
      <c r="B5799" s="39"/>
      <c r="C5799" s="38"/>
      <c r="D5799" s="37"/>
      <c r="E5799" s="36"/>
      <c r="F5799" s="35"/>
      <c r="G5799" s="34"/>
      <c r="H5799" s="32"/>
      <c r="I5799" s="35"/>
      <c r="J5799" s="34"/>
      <c r="K5799" s="32"/>
      <c r="L5799" s="33"/>
      <c r="M5799" s="32"/>
      <c r="O5799" s="24"/>
    </row>
    <row r="5800" spans="2:15" s="23" customFormat="1" ht="21" customHeight="1">
      <c r="B5800" s="39"/>
      <c r="C5800" s="38"/>
      <c r="D5800" s="37"/>
      <c r="E5800" s="36"/>
      <c r="F5800" s="35"/>
      <c r="G5800" s="34"/>
      <c r="H5800" s="32"/>
      <c r="I5800" s="35"/>
      <c r="J5800" s="34"/>
      <c r="K5800" s="32"/>
      <c r="L5800" s="33"/>
      <c r="M5800" s="32"/>
      <c r="O5800" s="24"/>
    </row>
    <row r="5801" spans="2:15" s="23" customFormat="1" ht="21" customHeight="1">
      <c r="B5801" s="39"/>
      <c r="C5801" s="38"/>
      <c r="D5801" s="37"/>
      <c r="E5801" s="36"/>
      <c r="F5801" s="35"/>
      <c r="G5801" s="34"/>
      <c r="H5801" s="32"/>
      <c r="I5801" s="35"/>
      <c r="J5801" s="34"/>
      <c r="K5801" s="32"/>
      <c r="L5801" s="33"/>
      <c r="M5801" s="32"/>
      <c r="O5801" s="24"/>
    </row>
    <row r="5802" spans="2:15" s="23" customFormat="1" ht="21" customHeight="1">
      <c r="B5802" s="39"/>
      <c r="C5802" s="38"/>
      <c r="D5802" s="37"/>
      <c r="E5802" s="36"/>
      <c r="F5802" s="35"/>
      <c r="G5802" s="34"/>
      <c r="H5802" s="32"/>
      <c r="I5802" s="35"/>
      <c r="J5802" s="34"/>
      <c r="K5802" s="32"/>
      <c r="L5802" s="33"/>
      <c r="M5802" s="32"/>
      <c r="O5802" s="24"/>
    </row>
    <row r="5803" spans="2:15" s="23" customFormat="1" ht="21" customHeight="1">
      <c r="B5803" s="31"/>
      <c r="C5803" s="30"/>
      <c r="D5803" s="29"/>
      <c r="E5803" s="28"/>
      <c r="F5803" s="26"/>
      <c r="G5803" s="27"/>
      <c r="H5803" s="25"/>
      <c r="I5803" s="26"/>
      <c r="J5803" s="27"/>
      <c r="K5803" s="25"/>
      <c r="L5803" s="26"/>
      <c r="M5803" s="25"/>
      <c r="O5803" s="24"/>
    </row>
    <row r="5804" spans="2:15" s="23" customFormat="1" ht="21" customHeight="1">
      <c r="B5804" s="31"/>
      <c r="C5804" s="30"/>
      <c r="D5804" s="29"/>
      <c r="E5804" s="28"/>
      <c r="F5804" s="26"/>
      <c r="G5804" s="27"/>
      <c r="H5804" s="25"/>
      <c r="I5804" s="26"/>
      <c r="J5804" s="27"/>
      <c r="K5804" s="25"/>
      <c r="L5804" s="26"/>
      <c r="M5804" s="25"/>
      <c r="O5804" s="24"/>
    </row>
    <row r="5805" spans="2:15" ht="21" customHeight="1">
      <c r="F5805" s="20"/>
      <c r="G5805" s="21"/>
      <c r="H5805" s="22"/>
      <c r="I5805" s="20"/>
      <c r="J5805" s="21"/>
      <c r="K5805" s="21"/>
      <c r="L5805" s="20"/>
      <c r="M5805" s="19"/>
    </row>
  </sheetData>
  <mergeCells count="215">
    <mergeCell ref="O5779:P5779"/>
    <mergeCell ref="O5644:P5644"/>
    <mergeCell ref="O5671:P5671"/>
    <mergeCell ref="O5698:P5698"/>
    <mergeCell ref="O5725:P5725"/>
    <mergeCell ref="O5752:P5752"/>
    <mergeCell ref="O5509:P5509"/>
    <mergeCell ref="O5536:P5536"/>
    <mergeCell ref="O5563:P5563"/>
    <mergeCell ref="O5590:P5590"/>
    <mergeCell ref="O5617:P5617"/>
    <mergeCell ref="O5374:P5374"/>
    <mergeCell ref="O5401:P5401"/>
    <mergeCell ref="O5428:P5428"/>
    <mergeCell ref="O5455:P5455"/>
    <mergeCell ref="O5482:P5482"/>
    <mergeCell ref="O5239:P5239"/>
    <mergeCell ref="O5266:P5266"/>
    <mergeCell ref="O5293:P5293"/>
    <mergeCell ref="O5320:P5320"/>
    <mergeCell ref="O5347:P5347"/>
    <mergeCell ref="O5104:P5104"/>
    <mergeCell ref="O5131:P5131"/>
    <mergeCell ref="O5158:P5158"/>
    <mergeCell ref="O5185:P5185"/>
    <mergeCell ref="O5212:P5212"/>
    <mergeCell ref="O4969:P4969"/>
    <mergeCell ref="O4996:P4996"/>
    <mergeCell ref="O5023:P5023"/>
    <mergeCell ref="O5050:P5050"/>
    <mergeCell ref="O5077:P5077"/>
    <mergeCell ref="O4834:P4834"/>
    <mergeCell ref="O4861:P4861"/>
    <mergeCell ref="O4888:P4888"/>
    <mergeCell ref="O4915:P4915"/>
    <mergeCell ref="O4942:P4942"/>
    <mergeCell ref="O4699:P4699"/>
    <mergeCell ref="O4726:P4726"/>
    <mergeCell ref="O4753:P4753"/>
    <mergeCell ref="O4780:P4780"/>
    <mergeCell ref="O4807:P4807"/>
    <mergeCell ref="O4564:P4564"/>
    <mergeCell ref="O4591:P4591"/>
    <mergeCell ref="O4618:P4618"/>
    <mergeCell ref="O4645:P4645"/>
    <mergeCell ref="O4672:P4672"/>
    <mergeCell ref="O4429:P4429"/>
    <mergeCell ref="O4456:P4456"/>
    <mergeCell ref="O4483:P4483"/>
    <mergeCell ref="O4510:P4510"/>
    <mergeCell ref="O4537:P4537"/>
    <mergeCell ref="O4294:P4294"/>
    <mergeCell ref="O4321:P4321"/>
    <mergeCell ref="O4348:P4348"/>
    <mergeCell ref="O4375:P4375"/>
    <mergeCell ref="O4402:P4402"/>
    <mergeCell ref="O4159:P4159"/>
    <mergeCell ref="O4186:P4186"/>
    <mergeCell ref="O4213:P4213"/>
    <mergeCell ref="O4240:P4240"/>
    <mergeCell ref="O4267:P4267"/>
    <mergeCell ref="O4024:P4024"/>
    <mergeCell ref="O4051:P4051"/>
    <mergeCell ref="O4078:P4078"/>
    <mergeCell ref="O4105:P4105"/>
    <mergeCell ref="O4132:P4132"/>
    <mergeCell ref="O3889:P3889"/>
    <mergeCell ref="O3916:P3916"/>
    <mergeCell ref="O3943:P3943"/>
    <mergeCell ref="O3970:P3970"/>
    <mergeCell ref="O3997:P3997"/>
    <mergeCell ref="O3754:P3754"/>
    <mergeCell ref="O3781:P3781"/>
    <mergeCell ref="O3808:P3808"/>
    <mergeCell ref="O3835:P3835"/>
    <mergeCell ref="O3862:P3862"/>
    <mergeCell ref="O3619:P3619"/>
    <mergeCell ref="O3646:P3646"/>
    <mergeCell ref="O3673:P3673"/>
    <mergeCell ref="O3700:P3700"/>
    <mergeCell ref="O3727:P3727"/>
    <mergeCell ref="O3484:P3484"/>
    <mergeCell ref="O3511:P3511"/>
    <mergeCell ref="O3538:P3538"/>
    <mergeCell ref="O3565:P3565"/>
    <mergeCell ref="O3592:P3592"/>
    <mergeCell ref="O3349:P3349"/>
    <mergeCell ref="O3376:P3376"/>
    <mergeCell ref="O3403:P3403"/>
    <mergeCell ref="O3430:P3430"/>
    <mergeCell ref="O3457:P3457"/>
    <mergeCell ref="O3214:P3214"/>
    <mergeCell ref="O3241:P3241"/>
    <mergeCell ref="O3268:P3268"/>
    <mergeCell ref="O3295:P3295"/>
    <mergeCell ref="O3322:P3322"/>
    <mergeCell ref="O3079:P3079"/>
    <mergeCell ref="O3106:P3106"/>
    <mergeCell ref="O3133:P3133"/>
    <mergeCell ref="O3160:P3160"/>
    <mergeCell ref="O3187:P3187"/>
    <mergeCell ref="O2944:P2944"/>
    <mergeCell ref="O2971:P2971"/>
    <mergeCell ref="O2998:P2998"/>
    <mergeCell ref="O3025:P3025"/>
    <mergeCell ref="O3052:P3052"/>
    <mergeCell ref="O2809:P2809"/>
    <mergeCell ref="O2836:P2836"/>
    <mergeCell ref="O2863:P2863"/>
    <mergeCell ref="O2890:P2890"/>
    <mergeCell ref="O2917:P2917"/>
    <mergeCell ref="O2674:P2674"/>
    <mergeCell ref="O2701:P2701"/>
    <mergeCell ref="O2728:P2728"/>
    <mergeCell ref="O2755:P2755"/>
    <mergeCell ref="O2782:P2782"/>
    <mergeCell ref="O2539:P2539"/>
    <mergeCell ref="O2566:P2566"/>
    <mergeCell ref="O2593:P2593"/>
    <mergeCell ref="O2620:P2620"/>
    <mergeCell ref="O2647:P2647"/>
    <mergeCell ref="O2404:P2404"/>
    <mergeCell ref="O2431:P2431"/>
    <mergeCell ref="O2458:P2458"/>
    <mergeCell ref="O2485:P2485"/>
    <mergeCell ref="O2512:P2512"/>
    <mergeCell ref="O2269:P2269"/>
    <mergeCell ref="O2296:P2296"/>
    <mergeCell ref="O2323:P2323"/>
    <mergeCell ref="O2350:P2350"/>
    <mergeCell ref="O2377:P2377"/>
    <mergeCell ref="O2134:P2134"/>
    <mergeCell ref="O2161:P2161"/>
    <mergeCell ref="O2188:P2188"/>
    <mergeCell ref="O2215:P2215"/>
    <mergeCell ref="O2242:P2242"/>
    <mergeCell ref="O1999:P1999"/>
    <mergeCell ref="O2026:P2026"/>
    <mergeCell ref="O2053:P2053"/>
    <mergeCell ref="O2080:P2080"/>
    <mergeCell ref="O2107:P2107"/>
    <mergeCell ref="O1864:P1864"/>
    <mergeCell ref="O1891:P1891"/>
    <mergeCell ref="O1918:P1918"/>
    <mergeCell ref="O1945:P1945"/>
    <mergeCell ref="O1972:P1972"/>
    <mergeCell ref="O1729:P1729"/>
    <mergeCell ref="O1756:P1756"/>
    <mergeCell ref="O1783:P1783"/>
    <mergeCell ref="O1810:P1810"/>
    <mergeCell ref="O1837:P1837"/>
    <mergeCell ref="O1135:P1135"/>
    <mergeCell ref="O1162:P1162"/>
    <mergeCell ref="O1594:P1594"/>
    <mergeCell ref="O1621:P1621"/>
    <mergeCell ref="O1648:P1648"/>
    <mergeCell ref="O1675:P1675"/>
    <mergeCell ref="O1702:P1702"/>
    <mergeCell ref="O1486:P1486"/>
    <mergeCell ref="O1513:P1513"/>
    <mergeCell ref="O1540:P1540"/>
    <mergeCell ref="O1567:P1567"/>
    <mergeCell ref="O919:P919"/>
    <mergeCell ref="O946:P946"/>
    <mergeCell ref="O973:P973"/>
    <mergeCell ref="O1459:P1459"/>
    <mergeCell ref="O1000:P1000"/>
    <mergeCell ref="O1027:P1027"/>
    <mergeCell ref="O784:P784"/>
    <mergeCell ref="O811:P811"/>
    <mergeCell ref="O838:P838"/>
    <mergeCell ref="O865:P865"/>
    <mergeCell ref="O892:P892"/>
    <mergeCell ref="O1189:P1189"/>
    <mergeCell ref="O1216:P1216"/>
    <mergeCell ref="O1324:P1324"/>
    <mergeCell ref="O1351:P1351"/>
    <mergeCell ref="O1378:P1378"/>
    <mergeCell ref="O1405:P1405"/>
    <mergeCell ref="O1432:P1432"/>
    <mergeCell ref="O1243:P1243"/>
    <mergeCell ref="O1270:P1270"/>
    <mergeCell ref="O1297:P1297"/>
    <mergeCell ref="O1054:P1054"/>
    <mergeCell ref="O1081:P1081"/>
    <mergeCell ref="O1108:P1108"/>
    <mergeCell ref="O649:P649"/>
    <mergeCell ref="O676:P676"/>
    <mergeCell ref="O703:P703"/>
    <mergeCell ref="O730:P730"/>
    <mergeCell ref="O757:P757"/>
    <mergeCell ref="O244:P244"/>
    <mergeCell ref="O541:P541"/>
    <mergeCell ref="O568:P568"/>
    <mergeCell ref="O595:P595"/>
    <mergeCell ref="O622:P622"/>
    <mergeCell ref="O271:P271"/>
    <mergeCell ref="O514:P514"/>
    <mergeCell ref="O487:P487"/>
    <mergeCell ref="O460:P460"/>
    <mergeCell ref="O433:P433"/>
    <mergeCell ref="O406:P406"/>
    <mergeCell ref="O379:P379"/>
    <mergeCell ref="O352:P352"/>
    <mergeCell ref="O325:P325"/>
    <mergeCell ref="O298:P298"/>
    <mergeCell ref="O82:P82"/>
    <mergeCell ref="O109:P109"/>
    <mergeCell ref="O136:P136"/>
    <mergeCell ref="O163:P163"/>
    <mergeCell ref="O2:P2"/>
    <mergeCell ref="O28:P28"/>
    <mergeCell ref="O55:P55"/>
    <mergeCell ref="O190:P190"/>
    <mergeCell ref="O217:P217"/>
  </mergeCells>
  <phoneticPr fontId="2"/>
  <conditionalFormatting sqref="G6:G26">
    <cfRule type="expression" dxfId="463" priority="277">
      <formula>AND($E6="式",$F6=1)</formula>
    </cfRule>
  </conditionalFormatting>
  <conditionalFormatting sqref="G33:G53">
    <cfRule type="expression" dxfId="462" priority="747">
      <formula>AND($E33="式",$F33=1)</formula>
    </cfRule>
  </conditionalFormatting>
  <conditionalFormatting sqref="G60:G80">
    <cfRule type="expression" dxfId="461" priority="722">
      <formula>AND($E60="式",$F60=1)</formula>
    </cfRule>
  </conditionalFormatting>
  <conditionalFormatting sqref="G87:G107">
    <cfRule type="expression" dxfId="460" priority="254">
      <formula>AND($E87="式",$F87=1)</formula>
    </cfRule>
  </conditionalFormatting>
  <conditionalFormatting sqref="G114:G134">
    <cfRule type="expression" dxfId="459" priority="225">
      <formula>AND($E114="式",$F114=1)</formula>
    </cfRule>
  </conditionalFormatting>
  <conditionalFormatting sqref="G141:G161">
    <cfRule type="expression" dxfId="458" priority="196">
      <formula>AND($E141="式",$F141=1)</formula>
    </cfRule>
  </conditionalFormatting>
  <conditionalFormatting sqref="G186:G188">
    <cfRule type="expression" dxfId="457" priority="167">
      <formula>AND($E186="式",$F186=1)</formula>
    </cfRule>
  </conditionalFormatting>
  <conditionalFormatting sqref="G214:G215">
    <cfRule type="expression" dxfId="456" priority="138">
      <formula>AND($E214="式",$F214=1)</formula>
    </cfRule>
  </conditionalFormatting>
  <conditionalFormatting sqref="G241:G242">
    <cfRule type="expression" dxfId="455" priority="109">
      <formula>AND($E241="式",$F241=1)</formula>
    </cfRule>
  </conditionalFormatting>
  <conditionalFormatting sqref="G266:G269">
    <cfRule type="expression" dxfId="454" priority="80">
      <formula>AND($E266="式",$F266=1)</formula>
    </cfRule>
  </conditionalFormatting>
  <conditionalFormatting sqref="G563:G566">
    <cfRule type="expression" dxfId="453" priority="51">
      <formula>AND($E563="式",$F563=1)</formula>
    </cfRule>
  </conditionalFormatting>
  <conditionalFormatting sqref="G573:G593">
    <cfRule type="expression" dxfId="452" priority="711">
      <formula>AND($E573="式",$F573=1)</formula>
    </cfRule>
  </conditionalFormatting>
  <conditionalFormatting sqref="G600:G620">
    <cfRule type="expression" dxfId="451" priority="709">
      <formula>AND($E600="式",$F600=1)</formula>
    </cfRule>
  </conditionalFormatting>
  <conditionalFormatting sqref="G627:G647">
    <cfRule type="expression" dxfId="450" priority="707">
      <formula>AND($E627="式",$F627=1)</formula>
    </cfRule>
  </conditionalFormatting>
  <conditionalFormatting sqref="G654:G674">
    <cfRule type="expression" dxfId="449" priority="705">
      <formula>AND($E654="式",$F654=1)</formula>
    </cfRule>
  </conditionalFormatting>
  <conditionalFormatting sqref="G681:G701">
    <cfRule type="expression" dxfId="448" priority="703">
      <formula>AND($E681="式",$F681=1)</formula>
    </cfRule>
  </conditionalFormatting>
  <conditionalFormatting sqref="G708:G728">
    <cfRule type="expression" dxfId="447" priority="701">
      <formula>AND($E708="式",$F708=1)</formula>
    </cfRule>
  </conditionalFormatting>
  <conditionalFormatting sqref="G735:G755">
    <cfRule type="expression" dxfId="446" priority="699">
      <formula>AND($E735="式",$F735=1)</formula>
    </cfRule>
  </conditionalFormatting>
  <conditionalFormatting sqref="G762:G782">
    <cfRule type="expression" dxfId="445" priority="697">
      <formula>AND($E762="式",$F762=1)</formula>
    </cfRule>
  </conditionalFormatting>
  <conditionalFormatting sqref="G789:G809">
    <cfRule type="expression" dxfId="444" priority="695">
      <formula>AND($E789="式",$F789=1)</formula>
    </cfRule>
  </conditionalFormatting>
  <conditionalFormatting sqref="G816:G836">
    <cfRule type="expression" dxfId="443" priority="693">
      <formula>AND($E816="式",$F816=1)</formula>
    </cfRule>
  </conditionalFormatting>
  <conditionalFormatting sqref="G843:G863">
    <cfRule type="expression" dxfId="442" priority="691">
      <formula>AND($E843="式",$F843=1)</formula>
    </cfRule>
  </conditionalFormatting>
  <conditionalFormatting sqref="G870:G890">
    <cfRule type="expression" dxfId="441" priority="689">
      <formula>AND($E870="式",$F870=1)</formula>
    </cfRule>
  </conditionalFormatting>
  <conditionalFormatting sqref="G897:G917">
    <cfRule type="expression" dxfId="440" priority="687">
      <formula>AND($E897="式",$F897=1)</formula>
    </cfRule>
  </conditionalFormatting>
  <conditionalFormatting sqref="G924:G944">
    <cfRule type="expression" dxfId="439" priority="685">
      <formula>AND($E924="式",$F924=1)</formula>
    </cfRule>
  </conditionalFormatting>
  <conditionalFormatting sqref="G951:G971">
    <cfRule type="expression" dxfId="438" priority="683">
      <formula>AND($E951="式",$F951=1)</formula>
    </cfRule>
  </conditionalFormatting>
  <conditionalFormatting sqref="G978:G998">
    <cfRule type="expression" dxfId="437" priority="681">
      <formula>AND($E978="式",$F978=1)</formula>
    </cfRule>
  </conditionalFormatting>
  <conditionalFormatting sqref="G1005:G1025">
    <cfRule type="expression" dxfId="436" priority="679">
      <formula>AND($E1005="式",$F1005=1)</formula>
    </cfRule>
  </conditionalFormatting>
  <conditionalFormatting sqref="G1032:G1052">
    <cfRule type="expression" dxfId="435" priority="677">
      <formula>AND($E1032="式",$F1032=1)</formula>
    </cfRule>
  </conditionalFormatting>
  <conditionalFormatting sqref="G1059:G1079">
    <cfRule type="expression" dxfId="434" priority="675">
      <formula>AND($E1059="式",$F1059=1)</formula>
    </cfRule>
  </conditionalFormatting>
  <conditionalFormatting sqref="G1086:G1106">
    <cfRule type="expression" dxfId="433" priority="673">
      <formula>AND($E1086="式",$F1086=1)</formula>
    </cfRule>
  </conditionalFormatting>
  <conditionalFormatting sqref="G1113:G1133">
    <cfRule type="expression" dxfId="432" priority="671">
      <formula>AND($E1113="式",$F1113=1)</formula>
    </cfRule>
  </conditionalFormatting>
  <conditionalFormatting sqref="G1140:G1160">
    <cfRule type="expression" dxfId="431" priority="669">
      <formula>AND($E1140="式",$F1140=1)</formula>
    </cfRule>
  </conditionalFormatting>
  <conditionalFormatting sqref="G1167:G1187">
    <cfRule type="expression" dxfId="430" priority="667">
      <formula>AND($E1167="式",$F1167=1)</formula>
    </cfRule>
  </conditionalFormatting>
  <conditionalFormatting sqref="G1194:G1214">
    <cfRule type="expression" dxfId="429" priority="665">
      <formula>AND($E1194="式",$F1194=1)</formula>
    </cfRule>
  </conditionalFormatting>
  <conditionalFormatting sqref="G1221:G1241">
    <cfRule type="expression" dxfId="428" priority="663">
      <formula>AND($E1221="式",$F1221=1)</formula>
    </cfRule>
  </conditionalFormatting>
  <conditionalFormatting sqref="G1248:G1268">
    <cfRule type="expression" dxfId="427" priority="661">
      <formula>AND($E1248="式",$F1248=1)</formula>
    </cfRule>
  </conditionalFormatting>
  <conditionalFormatting sqref="G1275:G1295">
    <cfRule type="expression" dxfId="426" priority="659">
      <formula>AND($E1275="式",$F1275=1)</formula>
    </cfRule>
  </conditionalFormatting>
  <conditionalFormatting sqref="G1302:G1322">
    <cfRule type="expression" dxfId="425" priority="657">
      <formula>AND($E1302="式",$F1302=1)</formula>
    </cfRule>
  </conditionalFormatting>
  <conditionalFormatting sqref="G1329:G1349">
    <cfRule type="expression" dxfId="424" priority="655">
      <formula>AND($E1329="式",$F1329=1)</formula>
    </cfRule>
  </conditionalFormatting>
  <conditionalFormatting sqref="G1356:G1376">
    <cfRule type="expression" dxfId="423" priority="653">
      <formula>AND($E1356="式",$F1356=1)</formula>
    </cfRule>
  </conditionalFormatting>
  <conditionalFormatting sqref="G1383:G1403">
    <cfRule type="expression" dxfId="422" priority="651">
      <formula>AND($E1383="式",$F1383=1)</formula>
    </cfRule>
  </conditionalFormatting>
  <conditionalFormatting sqref="G1410:G1430">
    <cfRule type="expression" dxfId="421" priority="649">
      <formula>AND($E1410="式",$F1410=1)</formula>
    </cfRule>
  </conditionalFormatting>
  <conditionalFormatting sqref="G1437:G1457">
    <cfRule type="expression" dxfId="420" priority="647">
      <formula>AND($E1437="式",$F1437=1)</formula>
    </cfRule>
  </conditionalFormatting>
  <conditionalFormatting sqref="G1464:G1484">
    <cfRule type="expression" dxfId="419" priority="645">
      <formula>AND($E1464="式",$F1464=1)</formula>
    </cfRule>
  </conditionalFormatting>
  <conditionalFormatting sqref="G1491:G1511">
    <cfRule type="expression" dxfId="418" priority="643">
      <formula>AND($E1491="式",$F1491=1)</formula>
    </cfRule>
  </conditionalFormatting>
  <conditionalFormatting sqref="G1518:G1538">
    <cfRule type="expression" dxfId="417" priority="641">
      <formula>AND($E1518="式",$F1518=1)</formula>
    </cfRule>
  </conditionalFormatting>
  <conditionalFormatting sqref="G1545:G1565">
    <cfRule type="expression" dxfId="416" priority="639">
      <formula>AND($E1545="式",$F1545=1)</formula>
    </cfRule>
  </conditionalFormatting>
  <conditionalFormatting sqref="G1572:G1592">
    <cfRule type="expression" dxfId="415" priority="637">
      <formula>AND($E1572="式",$F1572=1)</formula>
    </cfRule>
  </conditionalFormatting>
  <conditionalFormatting sqref="G1599:G1619">
    <cfRule type="expression" dxfId="414" priority="635">
      <formula>AND($E1599="式",$F1599=1)</formula>
    </cfRule>
  </conditionalFormatting>
  <conditionalFormatting sqref="G1626:G1646">
    <cfRule type="expression" dxfId="413" priority="633">
      <formula>AND($E1626="式",$F1626=1)</formula>
    </cfRule>
  </conditionalFormatting>
  <conditionalFormatting sqref="G1653:G1673">
    <cfRule type="expression" dxfId="412" priority="631">
      <formula>AND($E1653="式",$F1653=1)</formula>
    </cfRule>
  </conditionalFormatting>
  <conditionalFormatting sqref="G1680:G1700">
    <cfRule type="expression" dxfId="411" priority="629">
      <formula>AND($E1680="式",$F1680=1)</formula>
    </cfRule>
  </conditionalFormatting>
  <conditionalFormatting sqref="G1707:G1727">
    <cfRule type="expression" dxfId="410" priority="627">
      <formula>AND($E1707="式",$F1707=1)</formula>
    </cfRule>
  </conditionalFormatting>
  <conditionalFormatting sqref="G1734:G1754">
    <cfRule type="expression" dxfId="409" priority="625">
      <formula>AND($E1734="式",$F1734=1)</formula>
    </cfRule>
  </conditionalFormatting>
  <conditionalFormatting sqref="G1761:G1781">
    <cfRule type="expression" dxfId="408" priority="623">
      <formula>AND($E1761="式",$F1761=1)</formula>
    </cfRule>
  </conditionalFormatting>
  <conditionalFormatting sqref="G1788:G1808">
    <cfRule type="expression" dxfId="407" priority="621">
      <formula>AND($E1788="式",$F1788=1)</formula>
    </cfRule>
  </conditionalFormatting>
  <conditionalFormatting sqref="G1815:G1835">
    <cfRule type="expression" dxfId="406" priority="619">
      <formula>AND($E1815="式",$F1815=1)</formula>
    </cfRule>
  </conditionalFormatting>
  <conditionalFormatting sqref="G1842:G1862">
    <cfRule type="expression" dxfId="405" priority="617">
      <formula>AND($E1842="式",$F1842=1)</formula>
    </cfRule>
  </conditionalFormatting>
  <conditionalFormatting sqref="G1869:G1889">
    <cfRule type="expression" dxfId="404" priority="615">
      <formula>AND($E1869="式",$F1869=1)</formula>
    </cfRule>
  </conditionalFormatting>
  <conditionalFormatting sqref="G1896:G1916">
    <cfRule type="expression" dxfId="403" priority="613">
      <formula>AND($E1896="式",$F1896=1)</formula>
    </cfRule>
  </conditionalFormatting>
  <conditionalFormatting sqref="G1923:G1943">
    <cfRule type="expression" dxfId="402" priority="611">
      <formula>AND($E1923="式",$F1923=1)</formula>
    </cfRule>
  </conditionalFormatting>
  <conditionalFormatting sqref="G1950:G1970">
    <cfRule type="expression" dxfId="401" priority="609">
      <formula>AND($E1950="式",$F1950=1)</formula>
    </cfRule>
  </conditionalFormatting>
  <conditionalFormatting sqref="G1977:G1997">
    <cfRule type="expression" dxfId="400" priority="607">
      <formula>AND($E1977="式",$F1977=1)</formula>
    </cfRule>
  </conditionalFormatting>
  <conditionalFormatting sqref="G2004:G2024">
    <cfRule type="expression" dxfId="399" priority="605">
      <formula>AND($E2004="式",$F2004=1)</formula>
    </cfRule>
  </conditionalFormatting>
  <conditionalFormatting sqref="G2031:G2051">
    <cfRule type="expression" dxfId="398" priority="603">
      <formula>AND($E2031="式",$F2031=1)</formula>
    </cfRule>
  </conditionalFormatting>
  <conditionalFormatting sqref="G2058:G2078">
    <cfRule type="expression" dxfId="397" priority="601">
      <formula>AND($E2058="式",$F2058=1)</formula>
    </cfRule>
  </conditionalFormatting>
  <conditionalFormatting sqref="G2085:G2105">
    <cfRule type="expression" dxfId="396" priority="599">
      <formula>AND($E2085="式",$F2085=1)</formula>
    </cfRule>
  </conditionalFormatting>
  <conditionalFormatting sqref="G2112:G2132">
    <cfRule type="expression" dxfId="395" priority="597">
      <formula>AND($E2112="式",$F2112=1)</formula>
    </cfRule>
  </conditionalFormatting>
  <conditionalFormatting sqref="G2139:G2159">
    <cfRule type="expression" dxfId="394" priority="595">
      <formula>AND($E2139="式",$F2139=1)</formula>
    </cfRule>
  </conditionalFormatting>
  <conditionalFormatting sqref="G2166:G2186">
    <cfRule type="expression" dxfId="393" priority="593">
      <formula>AND($E2166="式",$F2166=1)</formula>
    </cfRule>
  </conditionalFormatting>
  <conditionalFormatting sqref="G2193:G2213">
    <cfRule type="expression" dxfId="392" priority="591">
      <formula>AND($E2193="式",$F2193=1)</formula>
    </cfRule>
  </conditionalFormatting>
  <conditionalFormatting sqref="G2220:G2240">
    <cfRule type="expression" dxfId="391" priority="589">
      <formula>AND($E2220="式",$F2220=1)</formula>
    </cfRule>
  </conditionalFormatting>
  <conditionalFormatting sqref="G2247:G2267">
    <cfRule type="expression" dxfId="390" priority="587">
      <formula>AND($E2247="式",$F2247=1)</formula>
    </cfRule>
  </conditionalFormatting>
  <conditionalFormatting sqref="G2274:G2294">
    <cfRule type="expression" dxfId="389" priority="585">
      <formula>AND($E2274="式",$F2274=1)</formula>
    </cfRule>
  </conditionalFormatting>
  <conditionalFormatting sqref="G2301:G2321">
    <cfRule type="expression" dxfId="388" priority="583">
      <formula>AND($E2301="式",$F2301=1)</formula>
    </cfRule>
  </conditionalFormatting>
  <conditionalFormatting sqref="G2328:G2348">
    <cfRule type="expression" dxfId="387" priority="581">
      <formula>AND($E2328="式",$F2328=1)</formula>
    </cfRule>
  </conditionalFormatting>
  <conditionalFormatting sqref="G2355:G2375">
    <cfRule type="expression" dxfId="386" priority="579">
      <formula>AND($E2355="式",$F2355=1)</formula>
    </cfRule>
  </conditionalFormatting>
  <conditionalFormatting sqref="G2382:G2402">
    <cfRule type="expression" dxfId="385" priority="577">
      <formula>AND($E2382="式",$F2382=1)</formula>
    </cfRule>
  </conditionalFormatting>
  <conditionalFormatting sqref="G2409:G2429">
    <cfRule type="expression" dxfId="384" priority="575">
      <formula>AND($E2409="式",$F2409=1)</formula>
    </cfRule>
  </conditionalFormatting>
  <conditionalFormatting sqref="G2436:G2456">
    <cfRule type="expression" dxfId="383" priority="573">
      <formula>AND($E2436="式",$F2436=1)</formula>
    </cfRule>
  </conditionalFormatting>
  <conditionalFormatting sqref="G2463:G2483">
    <cfRule type="expression" dxfId="382" priority="571">
      <formula>AND($E2463="式",$F2463=1)</formula>
    </cfRule>
  </conditionalFormatting>
  <conditionalFormatting sqref="G2490:G2510">
    <cfRule type="expression" dxfId="381" priority="569">
      <formula>AND($E2490="式",$F2490=1)</formula>
    </cfRule>
  </conditionalFormatting>
  <conditionalFormatting sqref="G2517:G2537">
    <cfRule type="expression" dxfId="380" priority="567">
      <formula>AND($E2517="式",$F2517=1)</formula>
    </cfRule>
  </conditionalFormatting>
  <conditionalFormatting sqref="G2544:G2564">
    <cfRule type="expression" dxfId="379" priority="565">
      <formula>AND($E2544="式",$F2544=1)</formula>
    </cfRule>
  </conditionalFormatting>
  <conditionalFormatting sqref="G2571:G2591">
    <cfRule type="expression" dxfId="378" priority="563">
      <formula>AND($E2571="式",$F2571=1)</formula>
    </cfRule>
  </conditionalFormatting>
  <conditionalFormatting sqref="G2598:G2618">
    <cfRule type="expression" dxfId="377" priority="561">
      <formula>AND($E2598="式",$F2598=1)</formula>
    </cfRule>
  </conditionalFormatting>
  <conditionalFormatting sqref="G2625:G2645">
    <cfRule type="expression" dxfId="376" priority="559">
      <formula>AND($E2625="式",$F2625=1)</formula>
    </cfRule>
  </conditionalFormatting>
  <conditionalFormatting sqref="G2652:G2672">
    <cfRule type="expression" dxfId="375" priority="557">
      <formula>AND($E2652="式",$F2652=1)</formula>
    </cfRule>
  </conditionalFormatting>
  <conditionalFormatting sqref="G2679:G2699">
    <cfRule type="expression" dxfId="374" priority="555">
      <formula>AND($E2679="式",$F2679=1)</formula>
    </cfRule>
  </conditionalFormatting>
  <conditionalFormatting sqref="G2706:G2726">
    <cfRule type="expression" dxfId="373" priority="553">
      <formula>AND($E2706="式",$F2706=1)</formula>
    </cfRule>
  </conditionalFormatting>
  <conditionalFormatting sqref="G2733:G2753">
    <cfRule type="expression" dxfId="372" priority="551">
      <formula>AND($E2733="式",$F2733=1)</formula>
    </cfRule>
  </conditionalFormatting>
  <conditionalFormatting sqref="G2760:G2780">
    <cfRule type="expression" dxfId="371" priority="549">
      <formula>AND($E2760="式",$F2760=1)</formula>
    </cfRule>
  </conditionalFormatting>
  <conditionalFormatting sqref="G2787:G2807">
    <cfRule type="expression" dxfId="370" priority="547">
      <formula>AND($E2787="式",$F2787=1)</formula>
    </cfRule>
  </conditionalFormatting>
  <conditionalFormatting sqref="G2814:G2834">
    <cfRule type="expression" dxfId="369" priority="545">
      <formula>AND($E2814="式",$F2814=1)</formula>
    </cfRule>
  </conditionalFormatting>
  <conditionalFormatting sqref="G2841:G2861">
    <cfRule type="expression" dxfId="368" priority="543">
      <formula>AND($E2841="式",$F2841=1)</formula>
    </cfRule>
  </conditionalFormatting>
  <conditionalFormatting sqref="G2868:G2888">
    <cfRule type="expression" dxfId="367" priority="541">
      <formula>AND($E2868="式",$F2868=1)</formula>
    </cfRule>
  </conditionalFormatting>
  <conditionalFormatting sqref="G2895:G2915">
    <cfRule type="expression" dxfId="366" priority="539">
      <formula>AND($E2895="式",$F2895=1)</formula>
    </cfRule>
  </conditionalFormatting>
  <conditionalFormatting sqref="G2922:G2942">
    <cfRule type="expression" dxfId="365" priority="537">
      <formula>AND($E2922="式",$F2922=1)</formula>
    </cfRule>
  </conditionalFormatting>
  <conditionalFormatting sqref="G2949:G2969">
    <cfRule type="expression" dxfId="364" priority="535">
      <formula>AND($E2949="式",$F2949=1)</formula>
    </cfRule>
  </conditionalFormatting>
  <conditionalFormatting sqref="G2976:G2996">
    <cfRule type="expression" dxfId="363" priority="533">
      <formula>AND($E2976="式",$F2976=1)</formula>
    </cfRule>
  </conditionalFormatting>
  <conditionalFormatting sqref="G3003:G3023">
    <cfRule type="expression" dxfId="362" priority="531">
      <formula>AND($E3003="式",$F3003=1)</formula>
    </cfRule>
  </conditionalFormatting>
  <conditionalFormatting sqref="G3030:G3050">
    <cfRule type="expression" dxfId="361" priority="529">
      <formula>AND($E3030="式",$F3030=1)</formula>
    </cfRule>
  </conditionalFormatting>
  <conditionalFormatting sqref="G3057:G3077">
    <cfRule type="expression" dxfId="360" priority="527">
      <formula>AND($E3057="式",$F3057=1)</formula>
    </cfRule>
  </conditionalFormatting>
  <conditionalFormatting sqref="G3084:G3104">
    <cfRule type="expression" dxfId="359" priority="525">
      <formula>AND($E3084="式",$F3084=1)</formula>
    </cfRule>
  </conditionalFormatting>
  <conditionalFormatting sqref="G3111:G3131">
    <cfRule type="expression" dxfId="358" priority="523">
      <formula>AND($E3111="式",$F3111=1)</formula>
    </cfRule>
  </conditionalFormatting>
  <conditionalFormatting sqref="G3138:G3158">
    <cfRule type="expression" dxfId="357" priority="521">
      <formula>AND($E3138="式",$F3138=1)</formula>
    </cfRule>
  </conditionalFormatting>
  <conditionalFormatting sqref="G3165:G3185">
    <cfRule type="expression" dxfId="356" priority="519">
      <formula>AND($E3165="式",$F3165=1)</formula>
    </cfRule>
  </conditionalFormatting>
  <conditionalFormatting sqref="G3192:G3212">
    <cfRule type="expression" dxfId="355" priority="517">
      <formula>AND($E3192="式",$F3192=1)</formula>
    </cfRule>
  </conditionalFormatting>
  <conditionalFormatting sqref="G3219:G3239">
    <cfRule type="expression" dxfId="354" priority="515">
      <formula>AND($E3219="式",$F3219=1)</formula>
    </cfRule>
  </conditionalFormatting>
  <conditionalFormatting sqref="G3246:G3266">
    <cfRule type="expression" dxfId="353" priority="513">
      <formula>AND($E3246="式",$F3246=1)</formula>
    </cfRule>
  </conditionalFormatting>
  <conditionalFormatting sqref="G3273:G3293">
    <cfRule type="expression" dxfId="352" priority="511">
      <formula>AND($E3273="式",$F3273=1)</formula>
    </cfRule>
  </conditionalFormatting>
  <conditionalFormatting sqref="G3300:G3320">
    <cfRule type="expression" dxfId="351" priority="509">
      <formula>AND($E3300="式",$F3300=1)</formula>
    </cfRule>
  </conditionalFormatting>
  <conditionalFormatting sqref="G3327:G3347">
    <cfRule type="expression" dxfId="350" priority="507">
      <formula>AND($E3327="式",$F3327=1)</formula>
    </cfRule>
  </conditionalFormatting>
  <conditionalFormatting sqref="G3354:G3374">
    <cfRule type="expression" dxfId="349" priority="505">
      <formula>AND($E3354="式",$F3354=1)</formula>
    </cfRule>
  </conditionalFormatting>
  <conditionalFormatting sqref="G3381:G3401">
    <cfRule type="expression" dxfId="348" priority="503">
      <formula>AND($E3381="式",$F3381=1)</formula>
    </cfRule>
  </conditionalFormatting>
  <conditionalFormatting sqref="G3408:G3428">
    <cfRule type="expression" dxfId="347" priority="501">
      <formula>AND($E3408="式",$F3408=1)</formula>
    </cfRule>
  </conditionalFormatting>
  <conditionalFormatting sqref="G3435:G3455">
    <cfRule type="expression" dxfId="346" priority="499">
      <formula>AND($E3435="式",$F3435=1)</formula>
    </cfRule>
  </conditionalFormatting>
  <conditionalFormatting sqref="G3462:G3482">
    <cfRule type="expression" dxfId="345" priority="497">
      <formula>AND($E3462="式",$F3462=1)</formula>
    </cfRule>
  </conditionalFormatting>
  <conditionalFormatting sqref="G3489:G3509">
    <cfRule type="expression" dxfId="344" priority="495">
      <formula>AND($E3489="式",$F3489=1)</formula>
    </cfRule>
  </conditionalFormatting>
  <conditionalFormatting sqref="G3516:G3536">
    <cfRule type="expression" dxfId="343" priority="493">
      <formula>AND($E3516="式",$F3516=1)</formula>
    </cfRule>
  </conditionalFormatting>
  <conditionalFormatting sqref="G3543:G3563">
    <cfRule type="expression" dxfId="342" priority="491">
      <formula>AND($E3543="式",$F3543=1)</formula>
    </cfRule>
  </conditionalFormatting>
  <conditionalFormatting sqref="G3570:G3590">
    <cfRule type="expression" dxfId="341" priority="489">
      <formula>AND($E3570="式",$F3570=1)</formula>
    </cfRule>
  </conditionalFormatting>
  <conditionalFormatting sqref="G3597:G3617">
    <cfRule type="expression" dxfId="340" priority="487">
      <formula>AND($E3597="式",$F3597=1)</formula>
    </cfRule>
  </conditionalFormatting>
  <conditionalFormatting sqref="G3624:G3644">
    <cfRule type="expression" dxfId="339" priority="485">
      <formula>AND($E3624="式",$F3624=1)</formula>
    </cfRule>
  </conditionalFormatting>
  <conditionalFormatting sqref="G3651:G3671">
    <cfRule type="expression" dxfId="338" priority="483">
      <formula>AND($E3651="式",$F3651=1)</formula>
    </cfRule>
  </conditionalFormatting>
  <conditionalFormatting sqref="G3678:G3698">
    <cfRule type="expression" dxfId="337" priority="481">
      <formula>AND($E3678="式",$F3678=1)</formula>
    </cfRule>
  </conditionalFormatting>
  <conditionalFormatting sqref="G3705:G3725">
    <cfRule type="expression" dxfId="336" priority="479">
      <formula>AND($E3705="式",$F3705=1)</formula>
    </cfRule>
  </conditionalFormatting>
  <conditionalFormatting sqref="G3732:G3752">
    <cfRule type="expression" dxfId="335" priority="477">
      <formula>AND($E3732="式",$F3732=1)</formula>
    </cfRule>
  </conditionalFormatting>
  <conditionalFormatting sqref="G3759:G3779">
    <cfRule type="expression" dxfId="334" priority="475">
      <formula>AND($E3759="式",$F3759=1)</formula>
    </cfRule>
  </conditionalFormatting>
  <conditionalFormatting sqref="G3786:G3806">
    <cfRule type="expression" dxfId="333" priority="473">
      <formula>AND($E3786="式",$F3786=1)</formula>
    </cfRule>
  </conditionalFormatting>
  <conditionalFormatting sqref="G3813:G3833">
    <cfRule type="expression" dxfId="332" priority="471">
      <formula>AND($E3813="式",$F3813=1)</formula>
    </cfRule>
  </conditionalFormatting>
  <conditionalFormatting sqref="G3840:G3860">
    <cfRule type="expression" dxfId="331" priority="469">
      <formula>AND($E3840="式",$F3840=1)</formula>
    </cfRule>
  </conditionalFormatting>
  <conditionalFormatting sqref="G3867:G3887">
    <cfRule type="expression" dxfId="330" priority="467">
      <formula>AND($E3867="式",$F3867=1)</formula>
    </cfRule>
  </conditionalFormatting>
  <conditionalFormatting sqref="G3894:G3914">
    <cfRule type="expression" dxfId="329" priority="465">
      <formula>AND($E3894="式",$F3894=1)</formula>
    </cfRule>
  </conditionalFormatting>
  <conditionalFormatting sqref="G3921:G3941">
    <cfRule type="expression" dxfId="328" priority="463">
      <formula>AND($E3921="式",$F3921=1)</formula>
    </cfRule>
  </conditionalFormatting>
  <conditionalFormatting sqref="G3948:G3968">
    <cfRule type="expression" dxfId="327" priority="461">
      <formula>AND($E3948="式",$F3948=1)</formula>
    </cfRule>
  </conditionalFormatting>
  <conditionalFormatting sqref="G3975:G3995">
    <cfRule type="expression" dxfId="326" priority="459">
      <formula>AND($E3975="式",$F3975=1)</formula>
    </cfRule>
  </conditionalFormatting>
  <conditionalFormatting sqref="G4002:G4022">
    <cfRule type="expression" dxfId="325" priority="457">
      <formula>AND($E4002="式",$F4002=1)</formula>
    </cfRule>
  </conditionalFormatting>
  <conditionalFormatting sqref="G4029:G4049">
    <cfRule type="expression" dxfId="324" priority="455">
      <formula>AND($E4029="式",$F4029=1)</formula>
    </cfRule>
  </conditionalFormatting>
  <conditionalFormatting sqref="G4056:G4076">
    <cfRule type="expression" dxfId="323" priority="453">
      <formula>AND($E4056="式",$F4056=1)</formula>
    </cfRule>
  </conditionalFormatting>
  <conditionalFormatting sqref="G4083:G4103">
    <cfRule type="expression" dxfId="322" priority="451">
      <formula>AND($E4083="式",$F4083=1)</formula>
    </cfRule>
  </conditionalFormatting>
  <conditionalFormatting sqref="G4110:G4130">
    <cfRule type="expression" dxfId="321" priority="449">
      <formula>AND($E4110="式",$F4110=1)</formula>
    </cfRule>
  </conditionalFormatting>
  <conditionalFormatting sqref="G4137:G4157">
    <cfRule type="expression" dxfId="320" priority="447">
      <formula>AND($E4137="式",$F4137=1)</formula>
    </cfRule>
  </conditionalFormatting>
  <conditionalFormatting sqref="G4164:G4184">
    <cfRule type="expression" dxfId="319" priority="445">
      <formula>AND($E4164="式",$F4164=1)</formula>
    </cfRule>
  </conditionalFormatting>
  <conditionalFormatting sqref="G4191:G4211">
    <cfRule type="expression" dxfId="318" priority="443">
      <formula>AND($E4191="式",$F4191=1)</formula>
    </cfRule>
  </conditionalFormatting>
  <conditionalFormatting sqref="G4218:G4238">
    <cfRule type="expression" dxfId="317" priority="441">
      <formula>AND($E4218="式",$F4218=1)</formula>
    </cfRule>
  </conditionalFormatting>
  <conditionalFormatting sqref="G4245:G4265">
    <cfRule type="expression" dxfId="316" priority="439">
      <formula>AND($E4245="式",$F4245=1)</formula>
    </cfRule>
  </conditionalFormatting>
  <conditionalFormatting sqref="G4272:G4292">
    <cfRule type="expression" dxfId="315" priority="437">
      <formula>AND($E4272="式",$F4272=1)</formula>
    </cfRule>
  </conditionalFormatting>
  <conditionalFormatting sqref="G4299:G4319">
    <cfRule type="expression" dxfId="314" priority="435">
      <formula>AND($E4299="式",$F4299=1)</formula>
    </cfRule>
  </conditionalFormatting>
  <conditionalFormatting sqref="G4326:G4346">
    <cfRule type="expression" dxfId="313" priority="433">
      <formula>AND($E4326="式",$F4326=1)</formula>
    </cfRule>
  </conditionalFormatting>
  <conditionalFormatting sqref="G4353:G4373">
    <cfRule type="expression" dxfId="312" priority="431">
      <formula>AND($E4353="式",$F4353=1)</formula>
    </cfRule>
  </conditionalFormatting>
  <conditionalFormatting sqref="G4380:G4400">
    <cfRule type="expression" dxfId="311" priority="429">
      <formula>AND($E4380="式",$F4380=1)</formula>
    </cfRule>
  </conditionalFormatting>
  <conditionalFormatting sqref="G4407:G4427">
    <cfRule type="expression" dxfId="310" priority="427">
      <formula>AND($E4407="式",$F4407=1)</formula>
    </cfRule>
  </conditionalFormatting>
  <conditionalFormatting sqref="G4434:G4454">
    <cfRule type="expression" dxfId="309" priority="425">
      <formula>AND($E4434="式",$F4434=1)</formula>
    </cfRule>
  </conditionalFormatting>
  <conditionalFormatting sqref="G4461:G4481">
    <cfRule type="expression" dxfId="308" priority="423">
      <formula>AND($E4461="式",$F4461=1)</formula>
    </cfRule>
  </conditionalFormatting>
  <conditionalFormatting sqref="G4488:G4508">
    <cfRule type="expression" dxfId="307" priority="421">
      <formula>AND($E4488="式",$F4488=1)</formula>
    </cfRule>
  </conditionalFormatting>
  <conditionalFormatting sqref="G4515:G4535">
    <cfRule type="expression" dxfId="306" priority="419">
      <formula>AND($E4515="式",$F4515=1)</formula>
    </cfRule>
  </conditionalFormatting>
  <conditionalFormatting sqref="G4542:G4562">
    <cfRule type="expression" dxfId="305" priority="417">
      <formula>AND($E4542="式",$F4542=1)</formula>
    </cfRule>
  </conditionalFormatting>
  <conditionalFormatting sqref="G4569:G4589">
    <cfRule type="expression" dxfId="304" priority="415">
      <formula>AND($E4569="式",$F4569=1)</formula>
    </cfRule>
  </conditionalFormatting>
  <conditionalFormatting sqref="G4596:G4616">
    <cfRule type="expression" dxfId="303" priority="413">
      <formula>AND($E4596="式",$F4596=1)</formula>
    </cfRule>
  </conditionalFormatting>
  <conditionalFormatting sqref="G4623:G4643">
    <cfRule type="expression" dxfId="302" priority="411">
      <formula>AND($E4623="式",$F4623=1)</formula>
    </cfRule>
  </conditionalFormatting>
  <conditionalFormatting sqref="G4650:G4670">
    <cfRule type="expression" dxfId="301" priority="409">
      <formula>AND($E4650="式",$F4650=1)</formula>
    </cfRule>
  </conditionalFormatting>
  <conditionalFormatting sqref="G4677:G4697">
    <cfRule type="expression" dxfId="300" priority="407">
      <formula>AND($E4677="式",$F4677=1)</formula>
    </cfRule>
  </conditionalFormatting>
  <conditionalFormatting sqref="G4704:G4724">
    <cfRule type="expression" dxfId="299" priority="405">
      <formula>AND($E4704="式",$F4704=1)</formula>
    </cfRule>
  </conditionalFormatting>
  <conditionalFormatting sqref="G4731:G4751">
    <cfRule type="expression" dxfId="298" priority="403">
      <formula>AND($E4731="式",$F4731=1)</formula>
    </cfRule>
  </conditionalFormatting>
  <conditionalFormatting sqref="G4758:G4778">
    <cfRule type="expression" dxfId="297" priority="401">
      <formula>AND($E4758="式",$F4758=1)</formula>
    </cfRule>
  </conditionalFormatting>
  <conditionalFormatting sqref="G4785:G4805">
    <cfRule type="expression" dxfId="296" priority="399">
      <formula>AND($E4785="式",$F4785=1)</formula>
    </cfRule>
  </conditionalFormatting>
  <conditionalFormatting sqref="G4812:G4832">
    <cfRule type="expression" dxfId="295" priority="397">
      <formula>AND($E4812="式",$F4812=1)</formula>
    </cfRule>
  </conditionalFormatting>
  <conditionalFormatting sqref="G4839:G4859">
    <cfRule type="expression" dxfId="294" priority="395">
      <formula>AND($E4839="式",$F4839=1)</formula>
    </cfRule>
  </conditionalFormatting>
  <conditionalFormatting sqref="G4866:G4886">
    <cfRule type="expression" dxfId="293" priority="393">
      <formula>AND($E4866="式",$F4866=1)</formula>
    </cfRule>
  </conditionalFormatting>
  <conditionalFormatting sqref="G4893:G4913">
    <cfRule type="expression" dxfId="292" priority="391">
      <formula>AND($E4893="式",$F4893=1)</formula>
    </cfRule>
  </conditionalFormatting>
  <conditionalFormatting sqref="G4920:G4940">
    <cfRule type="expression" dxfId="291" priority="389">
      <formula>AND($E4920="式",$F4920=1)</formula>
    </cfRule>
  </conditionalFormatting>
  <conditionalFormatting sqref="G4947:G4967">
    <cfRule type="expression" dxfId="290" priority="387">
      <formula>AND($E4947="式",$F4947=1)</formula>
    </cfRule>
  </conditionalFormatting>
  <conditionalFormatting sqref="G4974:G4994">
    <cfRule type="expression" dxfId="289" priority="385">
      <formula>AND($E4974="式",$F4974=1)</formula>
    </cfRule>
  </conditionalFormatting>
  <conditionalFormatting sqref="G5001:G5021">
    <cfRule type="expression" dxfId="288" priority="383">
      <formula>AND($E5001="式",$F5001=1)</formula>
    </cfRule>
  </conditionalFormatting>
  <conditionalFormatting sqref="G5028:G5048">
    <cfRule type="expression" dxfId="287" priority="381">
      <formula>AND($E5028="式",$F5028=1)</formula>
    </cfRule>
  </conditionalFormatting>
  <conditionalFormatting sqref="G5055:G5075">
    <cfRule type="expression" dxfId="286" priority="379">
      <formula>AND($E5055="式",$F5055=1)</formula>
    </cfRule>
  </conditionalFormatting>
  <conditionalFormatting sqref="G5082:G5102">
    <cfRule type="expression" dxfId="285" priority="377">
      <formula>AND($E5082="式",$F5082=1)</formula>
    </cfRule>
  </conditionalFormatting>
  <conditionalFormatting sqref="G5109:G5129">
    <cfRule type="expression" dxfId="284" priority="375">
      <formula>AND($E5109="式",$F5109=1)</formula>
    </cfRule>
  </conditionalFormatting>
  <conditionalFormatting sqref="G5136:G5156">
    <cfRule type="expression" dxfId="283" priority="373">
      <formula>AND($E5136="式",$F5136=1)</formula>
    </cfRule>
  </conditionalFormatting>
  <conditionalFormatting sqref="G5163:G5183">
    <cfRule type="expression" dxfId="282" priority="371">
      <formula>AND($E5163="式",$F5163=1)</formula>
    </cfRule>
  </conditionalFormatting>
  <conditionalFormatting sqref="G5190:G5210">
    <cfRule type="expression" dxfId="281" priority="369">
      <formula>AND($E5190="式",$F5190=1)</formula>
    </cfRule>
  </conditionalFormatting>
  <conditionalFormatting sqref="G5217:G5237">
    <cfRule type="expression" dxfId="280" priority="367">
      <formula>AND($E5217="式",$F5217=1)</formula>
    </cfRule>
  </conditionalFormatting>
  <conditionalFormatting sqref="G5244:G5264">
    <cfRule type="expression" dxfId="279" priority="365">
      <formula>AND($E5244="式",$F5244=1)</formula>
    </cfRule>
  </conditionalFormatting>
  <conditionalFormatting sqref="G5271:G5291">
    <cfRule type="expression" dxfId="278" priority="363">
      <formula>AND($E5271="式",$F5271=1)</formula>
    </cfRule>
  </conditionalFormatting>
  <conditionalFormatting sqref="G5298:G5318">
    <cfRule type="expression" dxfId="277" priority="361">
      <formula>AND($E5298="式",$F5298=1)</formula>
    </cfRule>
  </conditionalFormatting>
  <conditionalFormatting sqref="G5325:G5345">
    <cfRule type="expression" dxfId="276" priority="359">
      <formula>AND($E5325="式",$F5325=1)</formula>
    </cfRule>
  </conditionalFormatting>
  <conditionalFormatting sqref="G5352:G5372">
    <cfRule type="expression" dxfId="275" priority="357">
      <formula>AND($E5352="式",$F5352=1)</formula>
    </cfRule>
  </conditionalFormatting>
  <conditionalFormatting sqref="G5379:G5399">
    <cfRule type="expression" dxfId="274" priority="355">
      <formula>AND($E5379="式",$F5379=1)</formula>
    </cfRule>
  </conditionalFormatting>
  <conditionalFormatting sqref="G5406:G5426">
    <cfRule type="expression" dxfId="273" priority="353">
      <formula>AND($E5406="式",$F5406=1)</formula>
    </cfRule>
  </conditionalFormatting>
  <conditionalFormatting sqref="G5433:G5453">
    <cfRule type="expression" dxfId="272" priority="351">
      <formula>AND($E5433="式",$F5433=1)</formula>
    </cfRule>
  </conditionalFormatting>
  <conditionalFormatting sqref="G5460:G5480">
    <cfRule type="expression" dxfId="271" priority="349">
      <formula>AND($E5460="式",$F5460=1)</formula>
    </cfRule>
  </conditionalFormatting>
  <conditionalFormatting sqref="G5487:G5507">
    <cfRule type="expression" dxfId="270" priority="347">
      <formula>AND($E5487="式",$F5487=1)</formula>
    </cfRule>
  </conditionalFormatting>
  <conditionalFormatting sqref="G5514:G5534">
    <cfRule type="expression" dxfId="269" priority="345">
      <formula>AND($E5514="式",$F5514=1)</formula>
    </cfRule>
  </conditionalFormatting>
  <conditionalFormatting sqref="G5541:G5561">
    <cfRule type="expression" dxfId="268" priority="343">
      <formula>AND($E5541="式",$F5541=1)</formula>
    </cfRule>
  </conditionalFormatting>
  <conditionalFormatting sqref="G5568:G5588">
    <cfRule type="expression" dxfId="267" priority="341">
      <formula>AND($E5568="式",$F5568=1)</formula>
    </cfRule>
  </conditionalFormatting>
  <conditionalFormatting sqref="G5595:G5615">
    <cfRule type="expression" dxfId="266" priority="339">
      <formula>AND($E5595="式",$F5595=1)</formula>
    </cfRule>
  </conditionalFormatting>
  <conditionalFormatting sqref="G5622:G5642">
    <cfRule type="expression" dxfId="265" priority="337">
      <formula>AND($E5622="式",$F5622=1)</formula>
    </cfRule>
  </conditionalFormatting>
  <conditionalFormatting sqref="G5649:G5669">
    <cfRule type="expression" dxfId="264" priority="335">
      <formula>AND($E5649="式",$F5649=1)</formula>
    </cfRule>
  </conditionalFormatting>
  <conditionalFormatting sqref="G5676:G5696">
    <cfRule type="expression" dxfId="263" priority="333">
      <formula>AND($E5676="式",$F5676=1)</formula>
    </cfRule>
  </conditionalFormatting>
  <conditionalFormatting sqref="G5703:G5723">
    <cfRule type="expression" dxfId="262" priority="331">
      <formula>AND($E5703="式",$F5703=1)</formula>
    </cfRule>
  </conditionalFormatting>
  <conditionalFormatting sqref="G5730:G5750">
    <cfRule type="expression" dxfId="261" priority="329">
      <formula>AND($E5730="式",$F5730=1)</formula>
    </cfRule>
  </conditionalFormatting>
  <conditionalFormatting sqref="G5757:G5777">
    <cfRule type="expression" dxfId="260" priority="327">
      <formula>AND($E5757="式",$F5757=1)</formula>
    </cfRule>
  </conditionalFormatting>
  <conditionalFormatting sqref="G5784:G5804">
    <cfRule type="expression" dxfId="259" priority="325">
      <formula>AND($E5784="式",$F5784=1)</formula>
    </cfRule>
  </conditionalFormatting>
  <conditionalFormatting sqref="J6:J26">
    <cfRule type="expression" dxfId="258" priority="276">
      <formula>AND($E6="式",$I6=1)</formula>
    </cfRule>
  </conditionalFormatting>
  <conditionalFormatting sqref="J7:J19">
    <cfRule type="expression" dxfId="257" priority="292">
      <formula>AND($E7="式",$F7=1)</formula>
    </cfRule>
  </conditionalFormatting>
  <conditionalFormatting sqref="J33:J53">
    <cfRule type="expression" dxfId="256" priority="746">
      <formula>AND($E33="式",$I33=1)</formula>
    </cfRule>
  </conditionalFormatting>
  <conditionalFormatting sqref="J60:J80">
    <cfRule type="expression" dxfId="255" priority="723">
      <formula>AND($E60="式",$I60=1)</formula>
    </cfRule>
  </conditionalFormatting>
  <conditionalFormatting sqref="J61:J73">
    <cfRule type="expression" dxfId="254" priority="317">
      <formula>AND($E61="式",$F61=1)</formula>
    </cfRule>
  </conditionalFormatting>
  <conditionalFormatting sqref="J87:J107">
    <cfRule type="expression" dxfId="253" priority="255">
      <formula>AND($E87="式",$I87=1)</formula>
    </cfRule>
  </conditionalFormatting>
  <conditionalFormatting sqref="J88:J100">
    <cfRule type="expression" dxfId="252" priority="247">
      <formula>AND($E88="式",$F88=1)</formula>
    </cfRule>
  </conditionalFormatting>
  <conditionalFormatting sqref="J114:J134">
    <cfRule type="expression" dxfId="251" priority="226">
      <formula>AND($E114="式",$I114=1)</formula>
    </cfRule>
  </conditionalFormatting>
  <conditionalFormatting sqref="J115:J127">
    <cfRule type="expression" dxfId="250" priority="218">
      <formula>AND($E115="式",$F115=1)</formula>
    </cfRule>
  </conditionalFormatting>
  <conditionalFormatting sqref="J141:J161">
    <cfRule type="expression" dxfId="249" priority="197">
      <formula>AND($E141="式",$I141=1)</formula>
    </cfRule>
  </conditionalFormatting>
  <conditionalFormatting sqref="J142:J154">
    <cfRule type="expression" dxfId="248" priority="189">
      <formula>AND($E142="式",$F142=1)</formula>
    </cfRule>
  </conditionalFormatting>
  <conditionalFormatting sqref="J186:J188">
    <cfRule type="expression" dxfId="247" priority="168">
      <formula>AND($E186="式",$I186=1)</formula>
    </cfRule>
  </conditionalFormatting>
  <conditionalFormatting sqref="J195:J215">
    <cfRule type="expression" dxfId="245" priority="139">
      <formula>AND($E195="式",$I195=1)</formula>
    </cfRule>
  </conditionalFormatting>
  <conditionalFormatting sqref="J196:J208">
    <cfRule type="expression" dxfId="244" priority="131">
      <formula>AND($E196="式",$F196=1)</formula>
    </cfRule>
  </conditionalFormatting>
  <conditionalFormatting sqref="J222:J242">
    <cfRule type="expression" dxfId="243" priority="110">
      <formula>AND($E222="式",$I222=1)</formula>
    </cfRule>
  </conditionalFormatting>
  <conditionalFormatting sqref="J223:J235">
    <cfRule type="expression" dxfId="242" priority="102">
      <formula>AND($E223="式",$F223=1)</formula>
    </cfRule>
  </conditionalFormatting>
  <conditionalFormatting sqref="J249:J269">
    <cfRule type="expression" dxfId="241" priority="81">
      <formula>AND($E249="式",$I249=1)</formula>
    </cfRule>
  </conditionalFormatting>
  <conditionalFormatting sqref="J250:J262">
    <cfRule type="expression" dxfId="240" priority="73">
      <formula>AND($E250="式",$F250=1)</formula>
    </cfRule>
  </conditionalFormatting>
  <conditionalFormatting sqref="J546:J566">
    <cfRule type="expression" dxfId="239" priority="52">
      <formula>AND($E546="式",$I546=1)</formula>
    </cfRule>
  </conditionalFormatting>
  <conditionalFormatting sqref="J547:J559">
    <cfRule type="expression" dxfId="238" priority="44">
      <formula>AND($E547="式",$F547=1)</formula>
    </cfRule>
  </conditionalFormatting>
  <conditionalFormatting sqref="J573:J593">
    <cfRule type="expression" dxfId="237" priority="710">
      <formula>AND($E573="式",$I573=1)</formula>
    </cfRule>
  </conditionalFormatting>
  <conditionalFormatting sqref="J600:J620">
    <cfRule type="expression" dxfId="236" priority="708">
      <formula>AND($E600="式",$I600=1)</formula>
    </cfRule>
  </conditionalFormatting>
  <conditionalFormatting sqref="J627:J647">
    <cfRule type="expression" dxfId="235" priority="706">
      <formula>AND($E627="式",$I627=1)</formula>
    </cfRule>
  </conditionalFormatting>
  <conditionalFormatting sqref="J654:J674">
    <cfRule type="expression" dxfId="234" priority="704">
      <formula>AND($E654="式",$I654=1)</formula>
    </cfRule>
  </conditionalFormatting>
  <conditionalFormatting sqref="J681:J701">
    <cfRule type="expression" dxfId="233" priority="702">
      <formula>AND($E681="式",$I681=1)</formula>
    </cfRule>
  </conditionalFormatting>
  <conditionalFormatting sqref="J708:J728">
    <cfRule type="expression" dxfId="232" priority="700">
      <formula>AND($E708="式",$I708=1)</formula>
    </cfRule>
  </conditionalFormatting>
  <conditionalFormatting sqref="J735:J755">
    <cfRule type="expression" dxfId="231" priority="698">
      <formula>AND($E735="式",$I735=1)</formula>
    </cfRule>
  </conditionalFormatting>
  <conditionalFormatting sqref="J762:J782">
    <cfRule type="expression" dxfId="230" priority="696">
      <formula>AND($E762="式",$I762=1)</formula>
    </cfRule>
  </conditionalFormatting>
  <conditionalFormatting sqref="J789:J809">
    <cfRule type="expression" dxfId="229" priority="694">
      <formula>AND($E789="式",$I789=1)</formula>
    </cfRule>
  </conditionalFormatting>
  <conditionalFormatting sqref="J816:J836">
    <cfRule type="expression" dxfId="228" priority="692">
      <formula>AND($E816="式",$I816=1)</formula>
    </cfRule>
  </conditionalFormatting>
  <conditionalFormatting sqref="J843:J863">
    <cfRule type="expression" dxfId="227" priority="690">
      <formula>AND($E843="式",$I843=1)</formula>
    </cfRule>
  </conditionalFormatting>
  <conditionalFormatting sqref="J870:J890">
    <cfRule type="expression" dxfId="226" priority="688">
      <formula>AND($E870="式",$I870=1)</formula>
    </cfRule>
  </conditionalFormatting>
  <conditionalFormatting sqref="J897:J917">
    <cfRule type="expression" dxfId="225" priority="686">
      <formula>AND($E897="式",$I897=1)</formula>
    </cfRule>
  </conditionalFormatting>
  <conditionalFormatting sqref="J924:J944">
    <cfRule type="expression" dxfId="224" priority="684">
      <formula>AND($E924="式",$I924=1)</formula>
    </cfRule>
  </conditionalFormatting>
  <conditionalFormatting sqref="J951:J971">
    <cfRule type="expression" dxfId="223" priority="682">
      <formula>AND($E951="式",$I951=1)</formula>
    </cfRule>
  </conditionalFormatting>
  <conditionalFormatting sqref="J978:J998">
    <cfRule type="expression" dxfId="222" priority="680">
      <formula>AND($E978="式",$I978=1)</formula>
    </cfRule>
  </conditionalFormatting>
  <conditionalFormatting sqref="J1005:J1025">
    <cfRule type="expression" dxfId="221" priority="678">
      <formula>AND($E1005="式",$I1005=1)</formula>
    </cfRule>
  </conditionalFormatting>
  <conditionalFormatting sqref="J1032:J1052">
    <cfRule type="expression" dxfId="220" priority="676">
      <formula>AND($E1032="式",$I1032=1)</formula>
    </cfRule>
  </conditionalFormatting>
  <conditionalFormatting sqref="J1059:J1079">
    <cfRule type="expression" dxfId="219" priority="674">
      <formula>AND($E1059="式",$I1059=1)</formula>
    </cfRule>
  </conditionalFormatting>
  <conditionalFormatting sqref="J1086:J1106">
    <cfRule type="expression" dxfId="218" priority="672">
      <formula>AND($E1086="式",$I1086=1)</formula>
    </cfRule>
  </conditionalFormatting>
  <conditionalFormatting sqref="J1113:J1133">
    <cfRule type="expression" dxfId="217" priority="670">
      <formula>AND($E1113="式",$I1113=1)</formula>
    </cfRule>
  </conditionalFormatting>
  <conditionalFormatting sqref="J1140:J1160">
    <cfRule type="expression" dxfId="216" priority="668">
      <formula>AND($E1140="式",$I1140=1)</formula>
    </cfRule>
  </conditionalFormatting>
  <conditionalFormatting sqref="J1167:J1187">
    <cfRule type="expression" dxfId="215" priority="666">
      <formula>AND($E1167="式",$I1167=1)</formula>
    </cfRule>
  </conditionalFormatting>
  <conditionalFormatting sqref="J1194:J1214">
    <cfRule type="expression" dxfId="214" priority="664">
      <formula>AND($E1194="式",$I1194=1)</formula>
    </cfRule>
  </conditionalFormatting>
  <conditionalFormatting sqref="J1221:J1241">
    <cfRule type="expression" dxfId="213" priority="662">
      <formula>AND($E1221="式",$I1221=1)</formula>
    </cfRule>
  </conditionalFormatting>
  <conditionalFormatting sqref="J1248:J1268">
    <cfRule type="expression" dxfId="212" priority="660">
      <formula>AND($E1248="式",$I1248=1)</formula>
    </cfRule>
  </conditionalFormatting>
  <conditionalFormatting sqref="J1275:J1295">
    <cfRule type="expression" dxfId="211" priority="658">
      <formula>AND($E1275="式",$I1275=1)</formula>
    </cfRule>
  </conditionalFormatting>
  <conditionalFormatting sqref="J1302:J1322">
    <cfRule type="expression" dxfId="210" priority="656">
      <formula>AND($E1302="式",$I1302=1)</formula>
    </cfRule>
  </conditionalFormatting>
  <conditionalFormatting sqref="J1329:J1349">
    <cfRule type="expression" dxfId="209" priority="654">
      <formula>AND($E1329="式",$I1329=1)</formula>
    </cfRule>
  </conditionalFormatting>
  <conditionalFormatting sqref="J1356:J1376">
    <cfRule type="expression" dxfId="208" priority="652">
      <formula>AND($E1356="式",$I1356=1)</formula>
    </cfRule>
  </conditionalFormatting>
  <conditionalFormatting sqref="J1383:J1403">
    <cfRule type="expression" dxfId="207" priority="650">
      <formula>AND($E1383="式",$I1383=1)</formula>
    </cfRule>
  </conditionalFormatting>
  <conditionalFormatting sqref="J1410:J1430">
    <cfRule type="expression" dxfId="206" priority="648">
      <formula>AND($E1410="式",$I1410=1)</formula>
    </cfRule>
  </conditionalFormatting>
  <conditionalFormatting sqref="J1437:J1457">
    <cfRule type="expression" dxfId="205" priority="646">
      <formula>AND($E1437="式",$I1437=1)</formula>
    </cfRule>
  </conditionalFormatting>
  <conditionalFormatting sqref="J1464:J1484">
    <cfRule type="expression" dxfId="204" priority="644">
      <formula>AND($E1464="式",$I1464=1)</formula>
    </cfRule>
  </conditionalFormatting>
  <conditionalFormatting sqref="J1491:J1511">
    <cfRule type="expression" dxfId="203" priority="642">
      <formula>AND($E1491="式",$I1491=1)</formula>
    </cfRule>
  </conditionalFormatting>
  <conditionalFormatting sqref="J1518:J1538">
    <cfRule type="expression" dxfId="202" priority="640">
      <formula>AND($E1518="式",$I1518=1)</formula>
    </cfRule>
  </conditionalFormatting>
  <conditionalFormatting sqref="J1545:J1565">
    <cfRule type="expression" dxfId="201" priority="638">
      <formula>AND($E1545="式",$I1545=1)</formula>
    </cfRule>
  </conditionalFormatting>
  <conditionalFormatting sqref="J1572:J1592">
    <cfRule type="expression" dxfId="200" priority="636">
      <formula>AND($E1572="式",$I1572=1)</formula>
    </cfRule>
  </conditionalFormatting>
  <conditionalFormatting sqref="J1599:J1619">
    <cfRule type="expression" dxfId="199" priority="634">
      <formula>AND($E1599="式",$I1599=1)</formula>
    </cfRule>
  </conditionalFormatting>
  <conditionalFormatting sqref="J1626:J1646">
    <cfRule type="expression" dxfId="198" priority="632">
      <formula>AND($E1626="式",$I1626=1)</formula>
    </cfRule>
  </conditionalFormatting>
  <conditionalFormatting sqref="J1653:J1673">
    <cfRule type="expression" dxfId="197" priority="630">
      <formula>AND($E1653="式",$I1653=1)</formula>
    </cfRule>
  </conditionalFormatting>
  <conditionalFormatting sqref="J1680:J1700">
    <cfRule type="expression" dxfId="196" priority="628">
      <formula>AND($E1680="式",$I1680=1)</formula>
    </cfRule>
  </conditionalFormatting>
  <conditionalFormatting sqref="J1707:J1727">
    <cfRule type="expression" dxfId="195" priority="626">
      <formula>AND($E1707="式",$I1707=1)</formula>
    </cfRule>
  </conditionalFormatting>
  <conditionalFormatting sqref="J1734:J1754">
    <cfRule type="expression" dxfId="194" priority="624">
      <formula>AND($E1734="式",$I1734=1)</formula>
    </cfRule>
  </conditionalFormatting>
  <conditionalFormatting sqref="J1761:J1781">
    <cfRule type="expression" dxfId="193" priority="622">
      <formula>AND($E1761="式",$I1761=1)</formula>
    </cfRule>
  </conditionalFormatting>
  <conditionalFormatting sqref="J1788:J1808">
    <cfRule type="expression" dxfId="192" priority="620">
      <formula>AND($E1788="式",$I1788=1)</formula>
    </cfRule>
  </conditionalFormatting>
  <conditionalFormatting sqref="J1815:J1835">
    <cfRule type="expression" dxfId="191" priority="618">
      <formula>AND($E1815="式",$I1815=1)</formula>
    </cfRule>
  </conditionalFormatting>
  <conditionalFormatting sqref="J1842:J1862">
    <cfRule type="expression" dxfId="190" priority="616">
      <formula>AND($E1842="式",$I1842=1)</formula>
    </cfRule>
  </conditionalFormatting>
  <conditionalFormatting sqref="J1869:J1889">
    <cfRule type="expression" dxfId="189" priority="614">
      <formula>AND($E1869="式",$I1869=1)</formula>
    </cfRule>
  </conditionalFormatting>
  <conditionalFormatting sqref="J1896:J1916">
    <cfRule type="expression" dxfId="188" priority="612">
      <formula>AND($E1896="式",$I1896=1)</formula>
    </cfRule>
  </conditionalFormatting>
  <conditionalFormatting sqref="J1923:J1943">
    <cfRule type="expression" dxfId="187" priority="610">
      <formula>AND($E1923="式",$I1923=1)</formula>
    </cfRule>
  </conditionalFormatting>
  <conditionalFormatting sqref="J1950:J1970">
    <cfRule type="expression" dxfId="186" priority="608">
      <formula>AND($E1950="式",$I1950=1)</formula>
    </cfRule>
  </conditionalFormatting>
  <conditionalFormatting sqref="J1977:J1997">
    <cfRule type="expression" dxfId="185" priority="606">
      <formula>AND($E1977="式",$I1977=1)</formula>
    </cfRule>
  </conditionalFormatting>
  <conditionalFormatting sqref="J2004:J2024">
    <cfRule type="expression" dxfId="184" priority="604">
      <formula>AND($E2004="式",$I2004=1)</formula>
    </cfRule>
  </conditionalFormatting>
  <conditionalFormatting sqref="J2031:J2051">
    <cfRule type="expression" dxfId="183" priority="602">
      <formula>AND($E2031="式",$I2031=1)</formula>
    </cfRule>
  </conditionalFormatting>
  <conditionalFormatting sqref="J2058:J2078">
    <cfRule type="expression" dxfId="182" priority="600">
      <formula>AND($E2058="式",$I2058=1)</formula>
    </cfRule>
  </conditionalFormatting>
  <conditionalFormatting sqref="J2085:J2105">
    <cfRule type="expression" dxfId="181" priority="598">
      <formula>AND($E2085="式",$I2085=1)</formula>
    </cfRule>
  </conditionalFormatting>
  <conditionalFormatting sqref="J2112:J2132">
    <cfRule type="expression" dxfId="180" priority="596">
      <formula>AND($E2112="式",$I2112=1)</formula>
    </cfRule>
  </conditionalFormatting>
  <conditionalFormatting sqref="J2139:J2159">
    <cfRule type="expression" dxfId="179" priority="594">
      <formula>AND($E2139="式",$I2139=1)</formula>
    </cfRule>
  </conditionalFormatting>
  <conditionalFormatting sqref="J2166:J2186">
    <cfRule type="expression" dxfId="178" priority="592">
      <formula>AND($E2166="式",$I2166=1)</formula>
    </cfRule>
  </conditionalFormatting>
  <conditionalFormatting sqref="J2193:J2213">
    <cfRule type="expression" dxfId="177" priority="590">
      <formula>AND($E2193="式",$I2193=1)</formula>
    </cfRule>
  </conditionalFormatting>
  <conditionalFormatting sqref="J2220:J2240">
    <cfRule type="expression" dxfId="176" priority="588">
      <formula>AND($E2220="式",$I2220=1)</formula>
    </cfRule>
  </conditionalFormatting>
  <conditionalFormatting sqref="J2247:J2267">
    <cfRule type="expression" dxfId="175" priority="586">
      <formula>AND($E2247="式",$I2247=1)</formula>
    </cfRule>
  </conditionalFormatting>
  <conditionalFormatting sqref="J2274:J2294">
    <cfRule type="expression" dxfId="174" priority="584">
      <formula>AND($E2274="式",$I2274=1)</formula>
    </cfRule>
  </conditionalFormatting>
  <conditionalFormatting sqref="J2301:J2321">
    <cfRule type="expression" dxfId="173" priority="582">
      <formula>AND($E2301="式",$I2301=1)</formula>
    </cfRule>
  </conditionalFormatting>
  <conditionalFormatting sqref="J2328:J2348">
    <cfRule type="expression" dxfId="172" priority="580">
      <formula>AND($E2328="式",$I2328=1)</formula>
    </cfRule>
  </conditionalFormatting>
  <conditionalFormatting sqref="J2355:J2375">
    <cfRule type="expression" dxfId="171" priority="578">
      <formula>AND($E2355="式",$I2355=1)</formula>
    </cfRule>
  </conditionalFormatting>
  <conditionalFormatting sqref="J2382:J2402">
    <cfRule type="expression" dxfId="170" priority="576">
      <formula>AND($E2382="式",$I2382=1)</formula>
    </cfRule>
  </conditionalFormatting>
  <conditionalFormatting sqref="J2409:J2429">
    <cfRule type="expression" dxfId="169" priority="574">
      <formula>AND($E2409="式",$I2409=1)</formula>
    </cfRule>
  </conditionalFormatting>
  <conditionalFormatting sqref="J2436:J2456">
    <cfRule type="expression" dxfId="168" priority="572">
      <formula>AND($E2436="式",$I2436=1)</formula>
    </cfRule>
  </conditionalFormatting>
  <conditionalFormatting sqref="J2463:J2483">
    <cfRule type="expression" dxfId="167" priority="570">
      <formula>AND($E2463="式",$I2463=1)</formula>
    </cfRule>
  </conditionalFormatting>
  <conditionalFormatting sqref="J2490:J2510">
    <cfRule type="expression" dxfId="166" priority="568">
      <formula>AND($E2490="式",$I2490=1)</formula>
    </cfRule>
  </conditionalFormatting>
  <conditionalFormatting sqref="J2517:J2537">
    <cfRule type="expression" dxfId="165" priority="566">
      <formula>AND($E2517="式",$I2517=1)</formula>
    </cfRule>
  </conditionalFormatting>
  <conditionalFormatting sqref="J2544:J2564">
    <cfRule type="expression" dxfId="164" priority="564">
      <formula>AND($E2544="式",$I2544=1)</formula>
    </cfRule>
  </conditionalFormatting>
  <conditionalFormatting sqref="J2571:J2591">
    <cfRule type="expression" dxfId="163" priority="562">
      <formula>AND($E2571="式",$I2571=1)</formula>
    </cfRule>
  </conditionalFormatting>
  <conditionalFormatting sqref="J2598:J2618">
    <cfRule type="expression" dxfId="162" priority="560">
      <formula>AND($E2598="式",$I2598=1)</formula>
    </cfRule>
  </conditionalFormatting>
  <conditionalFormatting sqref="J2625:J2645">
    <cfRule type="expression" dxfId="161" priority="558">
      <formula>AND($E2625="式",$I2625=1)</formula>
    </cfRule>
  </conditionalFormatting>
  <conditionalFormatting sqref="J2652:J2672">
    <cfRule type="expression" dxfId="160" priority="556">
      <formula>AND($E2652="式",$I2652=1)</formula>
    </cfRule>
  </conditionalFormatting>
  <conditionalFormatting sqref="J2679:J2699">
    <cfRule type="expression" dxfId="159" priority="554">
      <formula>AND($E2679="式",$I2679=1)</formula>
    </cfRule>
  </conditionalFormatting>
  <conditionalFormatting sqref="J2706:J2726">
    <cfRule type="expression" dxfId="158" priority="552">
      <formula>AND($E2706="式",$I2706=1)</formula>
    </cfRule>
  </conditionalFormatting>
  <conditionalFormatting sqref="J2733:J2753">
    <cfRule type="expression" dxfId="157" priority="550">
      <formula>AND($E2733="式",$I2733=1)</formula>
    </cfRule>
  </conditionalFormatting>
  <conditionalFormatting sqref="J2760:J2780">
    <cfRule type="expression" dxfId="156" priority="548">
      <formula>AND($E2760="式",$I2760=1)</formula>
    </cfRule>
  </conditionalFormatting>
  <conditionalFormatting sqref="J2787:J2807">
    <cfRule type="expression" dxfId="155" priority="546">
      <formula>AND($E2787="式",$I2787=1)</formula>
    </cfRule>
  </conditionalFormatting>
  <conditionalFormatting sqref="J2814:J2834">
    <cfRule type="expression" dxfId="154" priority="544">
      <formula>AND($E2814="式",$I2814=1)</formula>
    </cfRule>
  </conditionalFormatting>
  <conditionalFormatting sqref="J2841:J2861">
    <cfRule type="expression" dxfId="153" priority="542">
      <formula>AND($E2841="式",$I2841=1)</formula>
    </cfRule>
  </conditionalFormatting>
  <conditionalFormatting sqref="J2868:J2888">
    <cfRule type="expression" dxfId="152" priority="540">
      <formula>AND($E2868="式",$I2868=1)</formula>
    </cfRule>
  </conditionalFormatting>
  <conditionalFormatting sqref="J2895:J2915">
    <cfRule type="expression" dxfId="151" priority="538">
      <formula>AND($E2895="式",$I2895=1)</formula>
    </cfRule>
  </conditionalFormatting>
  <conditionalFormatting sqref="J2922:J2942">
    <cfRule type="expression" dxfId="150" priority="536">
      <formula>AND($E2922="式",$I2922=1)</formula>
    </cfRule>
  </conditionalFormatting>
  <conditionalFormatting sqref="J2949:J2969">
    <cfRule type="expression" dxfId="149" priority="534">
      <formula>AND($E2949="式",$I2949=1)</formula>
    </cfRule>
  </conditionalFormatting>
  <conditionalFormatting sqref="J2976:J2996">
    <cfRule type="expression" dxfId="148" priority="532">
      <formula>AND($E2976="式",$I2976=1)</formula>
    </cfRule>
  </conditionalFormatting>
  <conditionalFormatting sqref="J3003:J3023">
    <cfRule type="expression" dxfId="147" priority="530">
      <formula>AND($E3003="式",$I3003=1)</formula>
    </cfRule>
  </conditionalFormatting>
  <conditionalFormatting sqref="J3030:J3050">
    <cfRule type="expression" dxfId="146" priority="528">
      <formula>AND($E3030="式",$I3030=1)</formula>
    </cfRule>
  </conditionalFormatting>
  <conditionalFormatting sqref="J3057:J3077">
    <cfRule type="expression" dxfId="145" priority="526">
      <formula>AND($E3057="式",$I3057=1)</formula>
    </cfRule>
  </conditionalFormatting>
  <conditionalFormatting sqref="J3084:J3104">
    <cfRule type="expression" dxfId="144" priority="524">
      <formula>AND($E3084="式",$I3084=1)</formula>
    </cfRule>
  </conditionalFormatting>
  <conditionalFormatting sqref="J3111:J3131">
    <cfRule type="expression" dxfId="143" priority="522">
      <formula>AND($E3111="式",$I3111=1)</formula>
    </cfRule>
  </conditionalFormatting>
  <conditionalFormatting sqref="J3138:J3158">
    <cfRule type="expression" dxfId="142" priority="520">
      <formula>AND($E3138="式",$I3138=1)</formula>
    </cfRule>
  </conditionalFormatting>
  <conditionalFormatting sqref="J3165:J3185">
    <cfRule type="expression" dxfId="141" priority="518">
      <formula>AND($E3165="式",$I3165=1)</formula>
    </cfRule>
  </conditionalFormatting>
  <conditionalFormatting sqref="J3192:J3212">
    <cfRule type="expression" dxfId="140" priority="516">
      <formula>AND($E3192="式",$I3192=1)</formula>
    </cfRule>
  </conditionalFormatting>
  <conditionalFormatting sqref="J3219:J3239">
    <cfRule type="expression" dxfId="139" priority="514">
      <formula>AND($E3219="式",$I3219=1)</formula>
    </cfRule>
  </conditionalFormatting>
  <conditionalFormatting sqref="J3246:J3266">
    <cfRule type="expression" dxfId="138" priority="512">
      <formula>AND($E3246="式",$I3246=1)</formula>
    </cfRule>
  </conditionalFormatting>
  <conditionalFormatting sqref="J3273:J3293">
    <cfRule type="expression" dxfId="137" priority="510">
      <formula>AND($E3273="式",$I3273=1)</formula>
    </cfRule>
  </conditionalFormatting>
  <conditionalFormatting sqref="J3300:J3320">
    <cfRule type="expression" dxfId="136" priority="508">
      <formula>AND($E3300="式",$I3300=1)</formula>
    </cfRule>
  </conditionalFormatting>
  <conditionalFormatting sqref="J3327:J3347">
    <cfRule type="expression" dxfId="135" priority="506">
      <formula>AND($E3327="式",$I3327=1)</formula>
    </cfRule>
  </conditionalFormatting>
  <conditionalFormatting sqref="J3354:J3374">
    <cfRule type="expression" dxfId="134" priority="504">
      <formula>AND($E3354="式",$I3354=1)</formula>
    </cfRule>
  </conditionalFormatting>
  <conditionalFormatting sqref="J3381:J3401">
    <cfRule type="expression" dxfId="133" priority="502">
      <formula>AND($E3381="式",$I3381=1)</formula>
    </cfRule>
  </conditionalFormatting>
  <conditionalFormatting sqref="J3408:J3428">
    <cfRule type="expression" dxfId="132" priority="500">
      <formula>AND($E3408="式",$I3408=1)</formula>
    </cfRule>
  </conditionalFormatting>
  <conditionalFormatting sqref="J3435:J3455">
    <cfRule type="expression" dxfId="131" priority="498">
      <formula>AND($E3435="式",$I3435=1)</formula>
    </cfRule>
  </conditionalFormatting>
  <conditionalFormatting sqref="J3462:J3482">
    <cfRule type="expression" dxfId="130" priority="496">
      <formula>AND($E3462="式",$I3462=1)</formula>
    </cfRule>
  </conditionalFormatting>
  <conditionalFormatting sqref="J3489:J3509">
    <cfRule type="expression" dxfId="129" priority="494">
      <formula>AND($E3489="式",$I3489=1)</formula>
    </cfRule>
  </conditionalFormatting>
  <conditionalFormatting sqref="J3516:J3536">
    <cfRule type="expression" dxfId="128" priority="492">
      <formula>AND($E3516="式",$I3516=1)</formula>
    </cfRule>
  </conditionalFormatting>
  <conditionalFormatting sqref="J3543:J3563">
    <cfRule type="expression" dxfId="127" priority="490">
      <formula>AND($E3543="式",$I3543=1)</formula>
    </cfRule>
  </conditionalFormatting>
  <conditionalFormatting sqref="J3570:J3590">
    <cfRule type="expression" dxfId="126" priority="488">
      <formula>AND($E3570="式",$I3570=1)</formula>
    </cfRule>
  </conditionalFormatting>
  <conditionalFormatting sqref="J3597:J3617">
    <cfRule type="expression" dxfId="125" priority="486">
      <formula>AND($E3597="式",$I3597=1)</formula>
    </cfRule>
  </conditionalFormatting>
  <conditionalFormatting sqref="J3624:J3644">
    <cfRule type="expression" dxfId="124" priority="484">
      <formula>AND($E3624="式",$I3624=1)</formula>
    </cfRule>
  </conditionalFormatting>
  <conditionalFormatting sqref="J3651:J3671">
    <cfRule type="expression" dxfId="123" priority="482">
      <formula>AND($E3651="式",$I3651=1)</formula>
    </cfRule>
  </conditionalFormatting>
  <conditionalFormatting sqref="J3678:J3698">
    <cfRule type="expression" dxfId="122" priority="480">
      <formula>AND($E3678="式",$I3678=1)</formula>
    </cfRule>
  </conditionalFormatting>
  <conditionalFormatting sqref="J3705:J3725">
    <cfRule type="expression" dxfId="121" priority="478">
      <formula>AND($E3705="式",$I3705=1)</formula>
    </cfRule>
  </conditionalFormatting>
  <conditionalFormatting sqref="J3732:J3752">
    <cfRule type="expression" dxfId="120" priority="476">
      <formula>AND($E3732="式",$I3732=1)</formula>
    </cfRule>
  </conditionalFormatting>
  <conditionalFormatting sqref="J3759:J3779">
    <cfRule type="expression" dxfId="119" priority="474">
      <formula>AND($E3759="式",$I3759=1)</formula>
    </cfRule>
  </conditionalFormatting>
  <conditionalFormatting sqref="J3786:J3806">
    <cfRule type="expression" dxfId="118" priority="472">
      <formula>AND($E3786="式",$I3786=1)</formula>
    </cfRule>
  </conditionalFormatting>
  <conditionalFormatting sqref="J3813:J3833">
    <cfRule type="expression" dxfId="117" priority="470">
      <formula>AND($E3813="式",$I3813=1)</formula>
    </cfRule>
  </conditionalFormatting>
  <conditionalFormatting sqref="J3840:J3860">
    <cfRule type="expression" dxfId="116" priority="468">
      <formula>AND($E3840="式",$I3840=1)</formula>
    </cfRule>
  </conditionalFormatting>
  <conditionalFormatting sqref="J3867:J3887">
    <cfRule type="expression" dxfId="115" priority="466">
      <formula>AND($E3867="式",$I3867=1)</formula>
    </cfRule>
  </conditionalFormatting>
  <conditionalFormatting sqref="J3894:J3914">
    <cfRule type="expression" dxfId="114" priority="464">
      <formula>AND($E3894="式",$I3894=1)</formula>
    </cfRule>
  </conditionalFormatting>
  <conditionalFormatting sqref="J3921:J3941">
    <cfRule type="expression" dxfId="113" priority="462">
      <formula>AND($E3921="式",$I3921=1)</formula>
    </cfRule>
  </conditionalFormatting>
  <conditionalFormatting sqref="J3948:J3968">
    <cfRule type="expression" dxfId="112" priority="460">
      <formula>AND($E3948="式",$I3948=1)</formula>
    </cfRule>
  </conditionalFormatting>
  <conditionalFormatting sqref="J3975:J3995">
    <cfRule type="expression" dxfId="111" priority="458">
      <formula>AND($E3975="式",$I3975=1)</formula>
    </cfRule>
  </conditionalFormatting>
  <conditionalFormatting sqref="J4002:J4022">
    <cfRule type="expression" dxfId="110" priority="456">
      <formula>AND($E4002="式",$I4002=1)</formula>
    </cfRule>
  </conditionalFormatting>
  <conditionalFormatting sqref="J4029:J4049">
    <cfRule type="expression" dxfId="109" priority="454">
      <formula>AND($E4029="式",$I4029=1)</formula>
    </cfRule>
  </conditionalFormatting>
  <conditionalFormatting sqref="J4056:J4076">
    <cfRule type="expression" dxfId="108" priority="452">
      <formula>AND($E4056="式",$I4056=1)</formula>
    </cfRule>
  </conditionalFormatting>
  <conditionalFormatting sqref="J4083:J4103">
    <cfRule type="expression" dxfId="107" priority="450">
      <formula>AND($E4083="式",$I4083=1)</formula>
    </cfRule>
  </conditionalFormatting>
  <conditionalFormatting sqref="J4110:J4130">
    <cfRule type="expression" dxfId="106" priority="448">
      <formula>AND($E4110="式",$I4110=1)</formula>
    </cfRule>
  </conditionalFormatting>
  <conditionalFormatting sqref="J4137:J4157">
    <cfRule type="expression" dxfId="105" priority="446">
      <formula>AND($E4137="式",$I4137=1)</formula>
    </cfRule>
  </conditionalFormatting>
  <conditionalFormatting sqref="J4164:J4184">
    <cfRule type="expression" dxfId="104" priority="444">
      <formula>AND($E4164="式",$I4164=1)</formula>
    </cfRule>
  </conditionalFormatting>
  <conditionalFormatting sqref="J4191:J4211">
    <cfRule type="expression" dxfId="103" priority="442">
      <formula>AND($E4191="式",$I4191=1)</formula>
    </cfRule>
  </conditionalFormatting>
  <conditionalFormatting sqref="J4218:J4238">
    <cfRule type="expression" dxfId="102" priority="440">
      <formula>AND($E4218="式",$I4218=1)</formula>
    </cfRule>
  </conditionalFormatting>
  <conditionalFormatting sqref="J4245:J4265">
    <cfRule type="expression" dxfId="101" priority="438">
      <formula>AND($E4245="式",$I4245=1)</formula>
    </cfRule>
  </conditionalFormatting>
  <conditionalFormatting sqref="J4272:J4292">
    <cfRule type="expression" dxfId="100" priority="436">
      <formula>AND($E4272="式",$I4272=1)</formula>
    </cfRule>
  </conditionalFormatting>
  <conditionalFormatting sqref="J4299:J4319">
    <cfRule type="expression" dxfId="99" priority="434">
      <formula>AND($E4299="式",$I4299=1)</formula>
    </cfRule>
  </conditionalFormatting>
  <conditionalFormatting sqref="J4326:J4346">
    <cfRule type="expression" dxfId="98" priority="432">
      <formula>AND($E4326="式",$I4326=1)</formula>
    </cfRule>
  </conditionalFormatting>
  <conditionalFormatting sqref="J4353:J4373">
    <cfRule type="expression" dxfId="97" priority="430">
      <formula>AND($E4353="式",$I4353=1)</formula>
    </cfRule>
  </conditionalFormatting>
  <conditionalFormatting sqref="J4380:J4400">
    <cfRule type="expression" dxfId="96" priority="428">
      <formula>AND($E4380="式",$I4380=1)</formula>
    </cfRule>
  </conditionalFormatting>
  <conditionalFormatting sqref="J4407:J4427">
    <cfRule type="expression" dxfId="95" priority="426">
      <formula>AND($E4407="式",$I4407=1)</formula>
    </cfRule>
  </conditionalFormatting>
  <conditionalFormatting sqref="J4434:J4454">
    <cfRule type="expression" dxfId="94" priority="424">
      <formula>AND($E4434="式",$I4434=1)</formula>
    </cfRule>
  </conditionalFormatting>
  <conditionalFormatting sqref="J4461:J4481">
    <cfRule type="expression" dxfId="93" priority="422">
      <formula>AND($E4461="式",$I4461=1)</formula>
    </cfRule>
  </conditionalFormatting>
  <conditionalFormatting sqref="J4488:J4508">
    <cfRule type="expression" dxfId="92" priority="420">
      <formula>AND($E4488="式",$I4488=1)</formula>
    </cfRule>
  </conditionalFormatting>
  <conditionalFormatting sqref="J4515:J4535">
    <cfRule type="expression" dxfId="91" priority="418">
      <formula>AND($E4515="式",$I4515=1)</formula>
    </cfRule>
  </conditionalFormatting>
  <conditionalFormatting sqref="J4542:J4562">
    <cfRule type="expression" dxfId="90" priority="416">
      <formula>AND($E4542="式",$I4542=1)</formula>
    </cfRule>
  </conditionalFormatting>
  <conditionalFormatting sqref="J4569:J4589">
    <cfRule type="expression" dxfId="89" priority="414">
      <formula>AND($E4569="式",$I4569=1)</formula>
    </cfRule>
  </conditionalFormatting>
  <conditionalFormatting sqref="J4596:J4616">
    <cfRule type="expression" dxfId="88" priority="412">
      <formula>AND($E4596="式",$I4596=1)</formula>
    </cfRule>
  </conditionalFormatting>
  <conditionalFormatting sqref="J4623:J4643">
    <cfRule type="expression" dxfId="87" priority="410">
      <formula>AND($E4623="式",$I4623=1)</formula>
    </cfRule>
  </conditionalFormatting>
  <conditionalFormatting sqref="J4650:J4670">
    <cfRule type="expression" dxfId="86" priority="408">
      <formula>AND($E4650="式",$I4650=1)</formula>
    </cfRule>
  </conditionalFormatting>
  <conditionalFormatting sqref="J4677:J4697">
    <cfRule type="expression" dxfId="85" priority="406">
      <formula>AND($E4677="式",$I4677=1)</formula>
    </cfRule>
  </conditionalFormatting>
  <conditionalFormatting sqref="J4704:J4724">
    <cfRule type="expression" dxfId="84" priority="404">
      <formula>AND($E4704="式",$I4704=1)</formula>
    </cfRule>
  </conditionalFormatting>
  <conditionalFormatting sqref="J4731:J4751">
    <cfRule type="expression" dxfId="83" priority="402">
      <formula>AND($E4731="式",$I4731=1)</formula>
    </cfRule>
  </conditionalFormatting>
  <conditionalFormatting sqref="J4758:J4778">
    <cfRule type="expression" dxfId="82" priority="400">
      <formula>AND($E4758="式",$I4758=1)</formula>
    </cfRule>
  </conditionalFormatting>
  <conditionalFormatting sqref="J4785:J4805">
    <cfRule type="expression" dxfId="81" priority="398">
      <formula>AND($E4785="式",$I4785=1)</formula>
    </cfRule>
  </conditionalFormatting>
  <conditionalFormatting sqref="J4812:J4832">
    <cfRule type="expression" dxfId="80" priority="396">
      <formula>AND($E4812="式",$I4812=1)</formula>
    </cfRule>
  </conditionalFormatting>
  <conditionalFormatting sqref="J4839:J4859">
    <cfRule type="expression" dxfId="79" priority="394">
      <formula>AND($E4839="式",$I4839=1)</formula>
    </cfRule>
  </conditionalFormatting>
  <conditionalFormatting sqref="J4866:J4886">
    <cfRule type="expression" dxfId="78" priority="392">
      <formula>AND($E4866="式",$I4866=1)</formula>
    </cfRule>
  </conditionalFormatting>
  <conditionalFormatting sqref="J4893:J4913">
    <cfRule type="expression" dxfId="77" priority="390">
      <formula>AND($E4893="式",$I4893=1)</formula>
    </cfRule>
  </conditionalFormatting>
  <conditionalFormatting sqref="J4920:J4940">
    <cfRule type="expression" dxfId="76" priority="388">
      <formula>AND($E4920="式",$I4920=1)</formula>
    </cfRule>
  </conditionalFormatting>
  <conditionalFormatting sqref="J4947:J4967">
    <cfRule type="expression" dxfId="75" priority="386">
      <formula>AND($E4947="式",$I4947=1)</formula>
    </cfRule>
  </conditionalFormatting>
  <conditionalFormatting sqref="J4974:J4994">
    <cfRule type="expression" dxfId="74" priority="384">
      <formula>AND($E4974="式",$I4974=1)</formula>
    </cfRule>
  </conditionalFormatting>
  <conditionalFormatting sqref="J5001:J5021">
    <cfRule type="expression" dxfId="73" priority="382">
      <formula>AND($E5001="式",$I5001=1)</formula>
    </cfRule>
  </conditionalFormatting>
  <conditionalFormatting sqref="J5028:J5048">
    <cfRule type="expression" dxfId="72" priority="380">
      <formula>AND($E5028="式",$I5028=1)</formula>
    </cfRule>
  </conditionalFormatting>
  <conditionalFormatting sqref="J5055:J5075">
    <cfRule type="expression" dxfId="71" priority="378">
      <formula>AND($E5055="式",$I5055=1)</formula>
    </cfRule>
  </conditionalFormatting>
  <conditionalFormatting sqref="J5082:J5102">
    <cfRule type="expression" dxfId="70" priority="376">
      <formula>AND($E5082="式",$I5082=1)</formula>
    </cfRule>
  </conditionalFormatting>
  <conditionalFormatting sqref="J5109:J5129">
    <cfRule type="expression" dxfId="69" priority="374">
      <formula>AND($E5109="式",$I5109=1)</formula>
    </cfRule>
  </conditionalFormatting>
  <conditionalFormatting sqref="J5136:J5156">
    <cfRule type="expression" dxfId="68" priority="372">
      <formula>AND($E5136="式",$I5136=1)</formula>
    </cfRule>
  </conditionalFormatting>
  <conditionalFormatting sqref="J5163:J5183">
    <cfRule type="expression" dxfId="67" priority="370">
      <formula>AND($E5163="式",$I5163=1)</formula>
    </cfRule>
  </conditionalFormatting>
  <conditionalFormatting sqref="J5190:J5210">
    <cfRule type="expression" dxfId="66" priority="368">
      <formula>AND($E5190="式",$I5190=1)</formula>
    </cfRule>
  </conditionalFormatting>
  <conditionalFormatting sqref="J5217:J5237">
    <cfRule type="expression" dxfId="65" priority="366">
      <formula>AND($E5217="式",$I5217=1)</formula>
    </cfRule>
  </conditionalFormatting>
  <conditionalFormatting sqref="J5244:J5264">
    <cfRule type="expression" dxfId="64" priority="364">
      <formula>AND($E5244="式",$I5244=1)</formula>
    </cfRule>
  </conditionalFormatting>
  <conditionalFormatting sqref="J5271:J5291">
    <cfRule type="expression" dxfId="63" priority="362">
      <formula>AND($E5271="式",$I5271=1)</formula>
    </cfRule>
  </conditionalFormatting>
  <conditionalFormatting sqref="J5298:J5318">
    <cfRule type="expression" dxfId="62" priority="360">
      <formula>AND($E5298="式",$I5298=1)</formula>
    </cfRule>
  </conditionalFormatting>
  <conditionalFormatting sqref="J5325:J5345">
    <cfRule type="expression" dxfId="61" priority="358">
      <formula>AND($E5325="式",$I5325=1)</formula>
    </cfRule>
  </conditionalFormatting>
  <conditionalFormatting sqref="J5352:J5372">
    <cfRule type="expression" dxfId="60" priority="356">
      <formula>AND($E5352="式",$I5352=1)</formula>
    </cfRule>
  </conditionalFormatting>
  <conditionalFormatting sqref="J5379:J5399">
    <cfRule type="expression" dxfId="59" priority="354">
      <formula>AND($E5379="式",$I5379=1)</formula>
    </cfRule>
  </conditionalFormatting>
  <conditionalFormatting sqref="J5406:J5426">
    <cfRule type="expression" dxfId="58" priority="352">
      <formula>AND($E5406="式",$I5406=1)</formula>
    </cfRule>
  </conditionalFormatting>
  <conditionalFormatting sqref="J5433:J5453">
    <cfRule type="expression" dxfId="57" priority="350">
      <formula>AND($E5433="式",$I5433=1)</formula>
    </cfRule>
  </conditionalFormatting>
  <conditionalFormatting sqref="J5460:J5480">
    <cfRule type="expression" dxfId="56" priority="348">
      <formula>AND($E5460="式",$I5460=1)</formula>
    </cfRule>
  </conditionalFormatting>
  <conditionalFormatting sqref="J5487:J5507">
    <cfRule type="expression" dxfId="55" priority="346">
      <formula>AND($E5487="式",$I5487=1)</formula>
    </cfRule>
  </conditionalFormatting>
  <conditionalFormatting sqref="J5514:J5534">
    <cfRule type="expression" dxfId="54" priority="344">
      <formula>AND($E5514="式",$I5514=1)</formula>
    </cfRule>
  </conditionalFormatting>
  <conditionalFormatting sqref="J5541:J5561">
    <cfRule type="expression" dxfId="53" priority="342">
      <formula>AND($E5541="式",$I5541=1)</formula>
    </cfRule>
  </conditionalFormatting>
  <conditionalFormatting sqref="J5568:J5588">
    <cfRule type="expression" dxfId="52" priority="340">
      <formula>AND($E5568="式",$I5568=1)</formula>
    </cfRule>
  </conditionalFormatting>
  <conditionalFormatting sqref="J5595:J5615">
    <cfRule type="expression" dxfId="51" priority="338">
      <formula>AND($E5595="式",$I5595=1)</formula>
    </cfRule>
  </conditionalFormatting>
  <conditionalFormatting sqref="J5622:J5642">
    <cfRule type="expression" dxfId="50" priority="336">
      <formula>AND($E5622="式",$I5622=1)</formula>
    </cfRule>
  </conditionalFormatting>
  <conditionalFormatting sqref="J5649:J5669">
    <cfRule type="expression" dxfId="49" priority="334">
      <formula>AND($E5649="式",$I5649=1)</formula>
    </cfRule>
  </conditionalFormatting>
  <conditionalFormatting sqref="J5676:J5696">
    <cfRule type="expression" dxfId="48" priority="332">
      <formula>AND($E5676="式",$I5676=1)</formula>
    </cfRule>
  </conditionalFormatting>
  <conditionalFormatting sqref="J5703:J5723">
    <cfRule type="expression" dxfId="47" priority="330">
      <formula>AND($E5703="式",$I5703=1)</formula>
    </cfRule>
  </conditionalFormatting>
  <conditionalFormatting sqref="J5730:J5750">
    <cfRule type="expression" dxfId="46" priority="328">
      <formula>AND($E5730="式",$I5730=1)</formula>
    </cfRule>
  </conditionalFormatting>
  <conditionalFormatting sqref="J5757:J5777">
    <cfRule type="expression" dxfId="45" priority="326">
      <formula>AND($E5757="式",$I5757=1)</formula>
    </cfRule>
  </conditionalFormatting>
  <conditionalFormatting sqref="J5784:J5804">
    <cfRule type="expression" dxfId="44" priority="324">
      <formula>AND($E5784="式",$I5784=1)</formula>
    </cfRule>
  </conditionalFormatting>
  <conditionalFormatting sqref="G276:G296">
    <cfRule type="expression" dxfId="43" priority="42">
      <formula>AND($E276="式",$F276=1)</formula>
    </cfRule>
  </conditionalFormatting>
  <conditionalFormatting sqref="J276:J296">
    <cfRule type="expression" dxfId="42" priority="43">
      <formula>AND($E276="式",$I276=1)</formula>
    </cfRule>
  </conditionalFormatting>
  <conditionalFormatting sqref="J277:J289">
    <cfRule type="expression" dxfId="41" priority="41">
      <formula>AND($E277="式",$F277=1)</formula>
    </cfRule>
  </conditionalFormatting>
  <conditionalFormatting sqref="G536:G539">
    <cfRule type="expression" dxfId="40" priority="39">
      <formula>AND($E536="式",$F536=1)</formula>
    </cfRule>
  </conditionalFormatting>
  <conditionalFormatting sqref="J519:J539">
    <cfRule type="expression" dxfId="39" priority="40">
      <formula>AND($E519="式",$I519=1)</formula>
    </cfRule>
  </conditionalFormatting>
  <conditionalFormatting sqref="J520:J532">
    <cfRule type="expression" dxfId="38" priority="38">
      <formula>AND($E520="式",$F520=1)</formula>
    </cfRule>
  </conditionalFormatting>
  <conditionalFormatting sqref="G509:G512">
    <cfRule type="expression" dxfId="37" priority="36">
      <formula>AND($E509="式",$F509=1)</formula>
    </cfRule>
  </conditionalFormatting>
  <conditionalFormatting sqref="J492:J512">
    <cfRule type="expression" dxfId="36" priority="37">
      <formula>AND($E492="式",$I492=1)</formula>
    </cfRule>
  </conditionalFormatting>
  <conditionalFormatting sqref="J493:J505">
    <cfRule type="expression" dxfId="35" priority="35">
      <formula>AND($E493="式",$F493=1)</formula>
    </cfRule>
  </conditionalFormatting>
  <conditionalFormatting sqref="G482:G485">
    <cfRule type="expression" dxfId="34" priority="33">
      <formula>AND($E482="式",$F482=1)</formula>
    </cfRule>
  </conditionalFormatting>
  <conditionalFormatting sqref="J465:J485">
    <cfRule type="expression" dxfId="33" priority="34">
      <formula>AND($E465="式",$I465=1)</formula>
    </cfRule>
  </conditionalFormatting>
  <conditionalFormatting sqref="J466:J478">
    <cfRule type="expression" dxfId="32" priority="32">
      <formula>AND($E466="式",$F466=1)</formula>
    </cfRule>
  </conditionalFormatting>
  <conditionalFormatting sqref="G455:G458">
    <cfRule type="expression" dxfId="31" priority="30">
      <formula>AND($E455="式",$F455=1)</formula>
    </cfRule>
  </conditionalFormatting>
  <conditionalFormatting sqref="J438:J458">
    <cfRule type="expression" dxfId="30" priority="31">
      <formula>AND($E438="式",$I438=1)</formula>
    </cfRule>
  </conditionalFormatting>
  <conditionalFormatting sqref="J439:J451">
    <cfRule type="expression" dxfId="29" priority="29">
      <formula>AND($E439="式",$F439=1)</formula>
    </cfRule>
  </conditionalFormatting>
  <conditionalFormatting sqref="G428:G431">
    <cfRule type="expression" dxfId="28" priority="27">
      <formula>AND($E428="式",$F428=1)</formula>
    </cfRule>
  </conditionalFormatting>
  <conditionalFormatting sqref="J411:J431">
    <cfRule type="expression" dxfId="27" priority="28">
      <formula>AND($E411="式",$I411=1)</formula>
    </cfRule>
  </conditionalFormatting>
  <conditionalFormatting sqref="J412:J424">
    <cfRule type="expression" dxfId="26" priority="26">
      <formula>AND($E412="式",$F412=1)</formula>
    </cfRule>
  </conditionalFormatting>
  <conditionalFormatting sqref="G401:G404">
    <cfRule type="expression" dxfId="25" priority="24">
      <formula>AND($E401="式",$F401=1)</formula>
    </cfRule>
  </conditionalFormatting>
  <conditionalFormatting sqref="J384:J404">
    <cfRule type="expression" dxfId="24" priority="25">
      <formula>AND($E384="式",$I384=1)</formula>
    </cfRule>
  </conditionalFormatting>
  <conditionalFormatting sqref="J385:J397">
    <cfRule type="expression" dxfId="23" priority="23">
      <formula>AND($E385="式",$F385=1)</formula>
    </cfRule>
  </conditionalFormatting>
  <conditionalFormatting sqref="G357:G377">
    <cfRule type="expression" dxfId="22" priority="21">
      <formula>AND($E357="式",$F357=1)</formula>
    </cfRule>
  </conditionalFormatting>
  <conditionalFormatting sqref="J357:J377">
    <cfRule type="expression" dxfId="21" priority="22">
      <formula>AND($E357="式",$I357=1)</formula>
    </cfRule>
  </conditionalFormatting>
  <conditionalFormatting sqref="J358:J370">
    <cfRule type="expression" dxfId="20" priority="20">
      <formula>AND($E358="式",$F358=1)</formula>
    </cfRule>
  </conditionalFormatting>
  <conditionalFormatting sqref="G330:G350">
    <cfRule type="expression" dxfId="19" priority="18">
      <formula>AND($E330="式",$F330=1)</formula>
    </cfRule>
  </conditionalFormatting>
  <conditionalFormatting sqref="J330:J350">
    <cfRule type="expression" dxfId="18" priority="19">
      <formula>AND($E330="式",$I330=1)</formula>
    </cfRule>
  </conditionalFormatting>
  <conditionalFormatting sqref="J331:J343">
    <cfRule type="expression" dxfId="17" priority="17">
      <formula>AND($E331="式",$F331=1)</formula>
    </cfRule>
  </conditionalFormatting>
  <conditionalFormatting sqref="G303:G323">
    <cfRule type="expression" dxfId="16" priority="15">
      <formula>AND($E303="式",$F303=1)</formula>
    </cfRule>
  </conditionalFormatting>
  <conditionalFormatting sqref="J303:J323">
    <cfRule type="expression" dxfId="15" priority="16">
      <formula>AND($E303="式",$I303=1)</formula>
    </cfRule>
  </conditionalFormatting>
  <conditionalFormatting sqref="J304:J316">
    <cfRule type="expression" dxfId="14" priority="14">
      <formula>AND($E304="式",$F304=1)</formula>
    </cfRule>
  </conditionalFormatting>
  <conditionalFormatting sqref="G168:G185">
    <cfRule type="expression" dxfId="13" priority="13">
      <formula>AND($E168="式",$F168=1)</formula>
    </cfRule>
  </conditionalFormatting>
  <conditionalFormatting sqref="J168:J185">
    <cfRule type="expression" dxfId="12" priority="12">
      <formula>AND($E168="式",$I168=1)</formula>
    </cfRule>
  </conditionalFormatting>
  <conditionalFormatting sqref="J169:J181">
    <cfRule type="expression" dxfId="11" priority="11">
      <formula>AND($E169="式",$F169=1)</formula>
    </cfRule>
  </conditionalFormatting>
  <conditionalFormatting sqref="G195:G213">
    <cfRule type="expression" dxfId="10" priority="10">
      <formula>AND($E195="式",$F195=1)</formula>
    </cfRule>
  </conditionalFormatting>
  <conditionalFormatting sqref="G222:G240">
    <cfRule type="expression" dxfId="9" priority="9">
      <formula>AND($E222="式",$F222=1)</formula>
    </cfRule>
  </conditionalFormatting>
  <conditionalFormatting sqref="G249:G265">
    <cfRule type="expression" dxfId="7" priority="8">
      <formula>AND($E249="式",$F249=1)</formula>
    </cfRule>
  </conditionalFormatting>
  <conditionalFormatting sqref="G384:G400">
    <cfRule type="expression" dxfId="6" priority="7">
      <formula>AND($E384="式",$F384=1)</formula>
    </cfRule>
  </conditionalFormatting>
  <conditionalFormatting sqref="G411:G427">
    <cfRule type="expression" dxfId="5" priority="6">
      <formula>AND($E411="式",$F411=1)</formula>
    </cfRule>
  </conditionalFormatting>
  <conditionalFormatting sqref="G438:G454">
    <cfRule type="expression" dxfId="4" priority="5">
      <formula>AND($E438="式",$F438=1)</formula>
    </cfRule>
  </conditionalFormatting>
  <conditionalFormatting sqref="G465:G481">
    <cfRule type="expression" dxfId="3" priority="4">
      <formula>AND($E465="式",$F465=1)</formula>
    </cfRule>
  </conditionalFormatting>
  <conditionalFormatting sqref="G492:G508">
    <cfRule type="expression" dxfId="2" priority="3">
      <formula>AND($E492="式",$F492=1)</formula>
    </cfRule>
  </conditionalFormatting>
  <conditionalFormatting sqref="G519:G535">
    <cfRule type="expression" dxfId="1" priority="2">
      <formula>AND($E519="式",$F519=1)</formula>
    </cfRule>
  </conditionalFormatting>
  <conditionalFormatting sqref="G546:G562">
    <cfRule type="expression" dxfId="0" priority="1">
      <formula>AND($E546="式",$F546=1)</formula>
    </cfRule>
  </conditionalFormatting>
  <dataValidations count="2">
    <dataValidation type="list" allowBlank="1" showInputMessage="1" showErrorMessage="1" promptTitle="【増減】" prompt="増減の場合は、【増減】を選択してください。" sqref="H1" xr:uid="{00000000-0002-0000-0100-000000000000}">
      <formula1>"【増減】"</formula1>
    </dataValidation>
    <dataValidation imeMode="on" allowBlank="1" showInputMessage="1" showErrorMessage="1" sqref="C5784:E5804 C33:E53 C6:E26 C357:E377 C195:E215 C168:E188 C222:E242 C573:E593 C600:E620 C627:E647 C654:E674 C681:E701 C708:E728 C735:E755 C762:E782 C789:E809 C816:E836 C843:E863 C870:E890 C897:E917 C924:E944 C951:E971 C978:E998 C1005:E1025 C1032:E1052 C1059:E1079 C1086:E1106 C1113:E1133 C1140:E1160 C1167:E1187 C1194:E1214 C1221:E1241 C1248:E1268 C1275:E1295 C1302:E1322 C1329:E1349 C1356:E1376 C1383:E1403 C1410:E1430 C1437:E1457 C1464:E1484 C1491:E1511 C1518:E1538 C1545:E1565 C1572:E1592 C1599:E1619 C1626:E1646 C1653:E1673 C1680:E1700 C1707:E1727 C1734:E1754 C1761:E1781 C1788:E1808 C1815:E1835 C1842:E1862 C1869:E1889 C1896:E1916 C1923:E1943 C1950:E1970 C1977:E1997 C2004:E2024 C2031:E2051 C2058:E2078 C2085:E2105 C2112:E2132 C2139:E2159 C2166:E2186 C2193:E2213 C2220:E2240 C2247:E2267 C2274:E2294 C2301:E2321 C2328:E2348 C2355:E2375 C2382:E2402 C2409:E2429 C2436:E2456 C2463:E2483 C2490:E2510 C2517:E2537 C2544:E2564 C2571:E2591 C2598:E2618 C2625:E2645 C2652:E2672 C2679:E2699 C2706:E2726 C2733:E2753 C2760:E2780 C2787:E2807 C2814:E2834 C2841:E2861 C2868:E2888 C2895:E2915 C2922:E2942 C2949:E2969 C2976:E2996 C3003:E3023 C3030:E3050 C3057:E3077 C3084:E3104 C3111:E3131 C3138:E3158 C3165:E3185 C3192:E3212 C3219:E3239 C3246:E3266 C3273:E3293 C3300:E3320 C3327:E3347 C3354:E3374 C3381:E3401 C3408:E3428 C3435:E3455 C3462:E3482 C3489:E3509 C3516:E3536 C3543:E3563 C3570:E3590 C3597:E3617 C3624:E3644 C3651:E3671 C3678:E3698 C3705:E3725 C3732:E3752 C3759:E3779 C3786:E3806 C3813:E3833 C3840:E3860 C3867:E3887 C3894:E3914 C3921:E3941 C3948:E3968 C3975:E3995 C4002:E4022 C4029:E4049 C4056:E4076 C4083:E4103 C4110:E4130 C4137:E4157 C4164:E4184 C4191:E4211 C4218:E4238 C4245:E4265 C4272:E4292 C4299:E4319 C4326:E4346 C4353:E4373 C4380:E4400 C4407:E4427 C4434:E4454 C4461:E4481 C4488:E4508 C4515:E4535 C4542:E4562 C4569:E4589 C4596:E4616 C4623:E4643 C4650:E4670 C4677:E4697 C4704:E4724 C4731:E4751 C4758:E4778 C4785:E4805 C4812:E4832 C4839:E4859 C4866:E4886 C4893:E4913 C4920:E4940 C4947:E4967 C4974:E4994 C5001:E5021 C5028:E5048 C5055:E5075 C5082:E5102 C5109:E5129 C5136:E5156 C5163:E5183 C5190:E5210 C5217:E5237 C5244:E5264 C5271:E5291 C5298:E5318 C5325:E5345 C5352:E5372 C5379:E5399 C5406:E5426 C5433:E5453 C5460:E5480 C5487:E5507 C5514:E5534 C5541:E5561 C5568:E5588 C5595:E5615 C5622:E5642 C5649:E5669 C5676:E5696 C5703:E5723 C5730:E5750 C5757:E5777 C141:E161 C60:E80 C87:E107 C519:E539 C276:E296 C114:E134 C492:E512 C465:E485 C438:E458 C411:E431 C384:E404 C249:E269 C330:E350 C303:E323 C546:E566" xr:uid="{00000000-0002-0000-0100-000001000000}"/>
  </dataValidations>
  <pageMargins left="0.55118110236220474" right="0.19685039370078741" top="0.78740157480314965" bottom="0.39370078740157483" header="0.94488188976377963" footer="0.39370078740157483"/>
  <pageSetup paperSize="9" scale="94" orientation="landscape" blackAndWhite="1" errors="blank" horizontalDpi="300" verticalDpi="300" r:id="rId1"/>
  <headerFooter alignWithMargins="0">
    <oddFooter>&amp;R&amp;"HG丸ｺﾞｼｯｸM-PRO,標準"&amp;8　</oddFooter>
  </headerFooter>
  <rowBreaks count="9" manualBreakCount="9">
    <brk id="27" max="16383" man="1"/>
    <brk id="81" max="16383" man="1"/>
    <brk id="108" max="16383" man="1"/>
    <brk id="135" max="16383" man="1"/>
    <brk id="162" max="13" man="1"/>
    <brk id="189" max="16383" man="1"/>
    <brk id="216" max="13" man="1"/>
    <brk id="243" max="13" man="1"/>
    <brk id="540" max="13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pageSetUpPr fitToPage="1"/>
  </sheetPr>
  <dimension ref="B1:N92"/>
  <sheetViews>
    <sheetView showGridLines="0" showRowColHeaders="0" zoomScale="90" zoomScaleNormal="90" zoomScaleSheetLayoutView="100" workbookViewId="0">
      <selection activeCell="C3" sqref="C3:D3"/>
    </sheetView>
  </sheetViews>
  <sheetFormatPr defaultColWidth="8.88671875" defaultRowHeight="13.2"/>
  <cols>
    <col min="1" max="1" width="2.44140625" style="5" customWidth="1"/>
    <col min="2" max="2" width="10" style="5" customWidth="1"/>
    <col min="3" max="3" width="19.21875" style="5" customWidth="1"/>
    <col min="4" max="4" width="28.88671875" style="5" customWidth="1"/>
    <col min="5" max="5" width="6.77734375" style="5" customWidth="1"/>
    <col min="6" max="6" width="9.44140625" style="5" customWidth="1"/>
    <col min="7" max="7" width="12.44140625" style="5" customWidth="1"/>
    <col min="8" max="8" width="21.44140625" style="5" customWidth="1"/>
    <col min="9" max="9" width="11.44140625" style="5" customWidth="1"/>
    <col min="10" max="10" width="26.44140625" style="5" customWidth="1"/>
    <col min="11" max="11" width="3.6640625" style="5" customWidth="1"/>
    <col min="12" max="12" width="4.109375" style="5" customWidth="1"/>
    <col min="13" max="16384" width="8.88671875" style="5"/>
  </cols>
  <sheetData>
    <row r="1" spans="2:14" ht="45" customHeight="1">
      <c r="B1" s="214"/>
      <c r="D1" s="214" t="s">
        <v>89</v>
      </c>
      <c r="E1" s="214"/>
      <c r="G1" s="215"/>
      <c r="I1" s="216" t="s">
        <v>88</v>
      </c>
      <c r="J1" s="217">
        <v>1</v>
      </c>
      <c r="K1" s="8"/>
    </row>
    <row r="2" spans="2:14" ht="27.75" customHeight="1">
      <c r="B2" s="12"/>
      <c r="E2" s="6"/>
      <c r="F2" s="512"/>
      <c r="G2" s="513"/>
      <c r="I2"/>
      <c r="J2"/>
      <c r="K2" s="7"/>
      <c r="L2" s="12"/>
      <c r="N2" s="230"/>
    </row>
    <row r="3" spans="2:14" ht="21.75" customHeight="1">
      <c r="B3" s="218" t="s">
        <v>87</v>
      </c>
      <c r="C3" s="514"/>
      <c r="D3" s="514"/>
    </row>
    <row r="4" spans="2:14" ht="27" customHeight="1">
      <c r="B4" s="12"/>
    </row>
    <row r="5" spans="2:14" ht="26.4" customHeight="1">
      <c r="B5" s="515" t="s">
        <v>86</v>
      </c>
      <c r="C5" s="516"/>
      <c r="D5" s="219" t="s">
        <v>85</v>
      </c>
      <c r="E5" s="220" t="s">
        <v>84</v>
      </c>
      <c r="F5" s="219" t="s">
        <v>83</v>
      </c>
      <c r="G5" s="219" t="s">
        <v>82</v>
      </c>
      <c r="H5" s="221" t="s">
        <v>81</v>
      </c>
      <c r="I5" s="517" t="s">
        <v>80</v>
      </c>
      <c r="J5" s="518"/>
    </row>
    <row r="6" spans="2:14" ht="39.6" customHeight="1">
      <c r="B6" s="519"/>
      <c r="C6" s="520"/>
      <c r="D6" s="222"/>
      <c r="E6" s="223"/>
      <c r="F6" s="224"/>
      <c r="G6" s="225"/>
      <c r="H6" s="231" t="str">
        <f>IF(G6="","",0)</f>
        <v/>
      </c>
      <c r="I6" s="521"/>
      <c r="J6" s="522"/>
    </row>
    <row r="7" spans="2:14" ht="39.6" customHeight="1">
      <c r="B7" s="523"/>
      <c r="C7" s="524"/>
      <c r="D7" s="222"/>
      <c r="E7" s="223"/>
      <c r="F7" s="224"/>
      <c r="G7" s="225"/>
      <c r="H7" s="231" t="str">
        <f t="shared" ref="H7:H15" si="0">IF(G7="","",0)</f>
        <v/>
      </c>
      <c r="I7" s="525"/>
      <c r="J7" s="526"/>
    </row>
    <row r="8" spans="2:14" ht="39.6" customHeight="1">
      <c r="B8" s="523"/>
      <c r="C8" s="524"/>
      <c r="D8" s="222"/>
      <c r="E8" s="223"/>
      <c r="F8" s="224"/>
      <c r="G8" s="225"/>
      <c r="H8" s="231" t="str">
        <f t="shared" si="0"/>
        <v/>
      </c>
      <c r="I8" s="525"/>
      <c r="J8" s="526"/>
    </row>
    <row r="9" spans="2:14" ht="39.6" customHeight="1">
      <c r="B9" s="523"/>
      <c r="C9" s="524"/>
      <c r="D9" s="222"/>
      <c r="E9" s="223"/>
      <c r="F9" s="224"/>
      <c r="G9" s="225"/>
      <c r="H9" s="231" t="str">
        <f t="shared" si="0"/>
        <v/>
      </c>
      <c r="I9" s="525"/>
      <c r="J9" s="526"/>
    </row>
    <row r="10" spans="2:14" ht="39.6" customHeight="1">
      <c r="B10" s="523"/>
      <c r="C10" s="524"/>
      <c r="D10" s="222"/>
      <c r="E10" s="223"/>
      <c r="F10" s="224"/>
      <c r="G10" s="225"/>
      <c r="H10" s="231" t="str">
        <f t="shared" si="0"/>
        <v/>
      </c>
      <c r="I10" s="525"/>
      <c r="J10" s="526"/>
    </row>
    <row r="11" spans="2:14" ht="39.6" customHeight="1">
      <c r="B11" s="523"/>
      <c r="C11" s="524"/>
      <c r="D11" s="222"/>
      <c r="E11" s="223"/>
      <c r="F11" s="224"/>
      <c r="G11" s="225"/>
      <c r="H11" s="231" t="str">
        <f t="shared" si="0"/>
        <v/>
      </c>
      <c r="I11" s="525"/>
      <c r="J11" s="526"/>
    </row>
    <row r="12" spans="2:14" ht="39.6" customHeight="1">
      <c r="B12" s="523"/>
      <c r="C12" s="524"/>
      <c r="D12" s="222"/>
      <c r="E12" s="223"/>
      <c r="F12" s="224"/>
      <c r="G12" s="225"/>
      <c r="H12" s="231" t="str">
        <f t="shared" si="0"/>
        <v/>
      </c>
      <c r="I12" s="525"/>
      <c r="J12" s="526"/>
    </row>
    <row r="13" spans="2:14" ht="39.6" customHeight="1">
      <c r="B13" s="523"/>
      <c r="C13" s="524"/>
      <c r="D13" s="222"/>
      <c r="E13" s="223"/>
      <c r="F13" s="224"/>
      <c r="G13" s="225"/>
      <c r="H13" s="231" t="str">
        <f t="shared" si="0"/>
        <v/>
      </c>
      <c r="I13" s="525"/>
      <c r="J13" s="526"/>
    </row>
    <row r="14" spans="2:14" ht="39.6" customHeight="1">
      <c r="B14" s="523"/>
      <c r="C14" s="524"/>
      <c r="D14" s="222"/>
      <c r="E14" s="223"/>
      <c r="F14" s="224"/>
      <c r="G14" s="225"/>
      <c r="H14" s="231" t="str">
        <f t="shared" si="0"/>
        <v/>
      </c>
      <c r="I14" s="525"/>
      <c r="J14" s="526"/>
    </row>
    <row r="15" spans="2:14" ht="39.6" customHeight="1">
      <c r="B15" s="527"/>
      <c r="C15" s="528"/>
      <c r="D15" s="226"/>
      <c r="E15" s="227"/>
      <c r="F15" s="228" t="str">
        <f t="shared" ref="F15" si="1">IF(G15="","",0)</f>
        <v/>
      </c>
      <c r="G15" s="229"/>
      <c r="H15" s="232" t="str">
        <f t="shared" si="0"/>
        <v/>
      </c>
      <c r="I15" s="529"/>
      <c r="J15" s="530"/>
    </row>
    <row r="16" spans="2:14" ht="45" customHeight="1">
      <c r="B16" s="214"/>
      <c r="D16" s="214" t="s">
        <v>89</v>
      </c>
      <c r="E16" s="214"/>
      <c r="G16" s="215"/>
      <c r="I16" s="216" t="s">
        <v>88</v>
      </c>
      <c r="J16" s="217">
        <v>2</v>
      </c>
      <c r="K16" s="8"/>
    </row>
    <row r="17" spans="2:11" ht="27.75" customHeight="1">
      <c r="B17" s="12"/>
      <c r="E17" s="6"/>
      <c r="F17" s="512"/>
      <c r="G17" s="513"/>
      <c r="I17"/>
      <c r="J17"/>
      <c r="K17" s="7"/>
    </row>
    <row r="18" spans="2:11" ht="21.75" customHeight="1">
      <c r="B18" s="218" t="s">
        <v>87</v>
      </c>
      <c r="C18" s="514"/>
      <c r="D18" s="514"/>
    </row>
    <row r="19" spans="2:11" ht="27" customHeight="1">
      <c r="B19" s="12"/>
    </row>
    <row r="20" spans="2:11" ht="26.4" customHeight="1">
      <c r="B20" s="515" t="s">
        <v>86</v>
      </c>
      <c r="C20" s="516"/>
      <c r="D20" s="219" t="s">
        <v>85</v>
      </c>
      <c r="E20" s="220" t="s">
        <v>84</v>
      </c>
      <c r="F20" s="219" t="s">
        <v>83</v>
      </c>
      <c r="G20" s="219" t="s">
        <v>82</v>
      </c>
      <c r="H20" s="221" t="s">
        <v>81</v>
      </c>
      <c r="I20" s="517" t="s">
        <v>80</v>
      </c>
      <c r="J20" s="518"/>
    </row>
    <row r="21" spans="2:11" ht="39.6" customHeight="1">
      <c r="B21" s="519"/>
      <c r="C21" s="520"/>
      <c r="D21" s="222"/>
      <c r="E21" s="223"/>
      <c r="F21" s="224"/>
      <c r="G21" s="225"/>
      <c r="H21" s="231" t="str">
        <f t="shared" ref="H21:H30" si="2">IF(G21="","",0)</f>
        <v/>
      </c>
      <c r="I21" s="521"/>
      <c r="J21" s="522"/>
    </row>
    <row r="22" spans="2:11" ht="39.6" customHeight="1">
      <c r="B22" s="523"/>
      <c r="C22" s="524"/>
      <c r="D22" s="222"/>
      <c r="E22" s="223"/>
      <c r="F22" s="224"/>
      <c r="G22" s="225"/>
      <c r="H22" s="231" t="str">
        <f t="shared" si="2"/>
        <v/>
      </c>
      <c r="I22" s="525"/>
      <c r="J22" s="526"/>
    </row>
    <row r="23" spans="2:11" ht="39.6" customHeight="1">
      <c r="B23" s="523"/>
      <c r="C23" s="524"/>
      <c r="D23" s="222"/>
      <c r="E23" s="223"/>
      <c r="F23" s="224"/>
      <c r="G23" s="225"/>
      <c r="H23" s="231" t="str">
        <f t="shared" si="2"/>
        <v/>
      </c>
      <c r="I23" s="525"/>
      <c r="J23" s="526"/>
    </row>
    <row r="24" spans="2:11" ht="39.6" customHeight="1">
      <c r="B24" s="523"/>
      <c r="C24" s="524"/>
      <c r="D24" s="222"/>
      <c r="E24" s="223"/>
      <c r="F24" s="224"/>
      <c r="G24" s="225"/>
      <c r="H24" s="231" t="str">
        <f t="shared" si="2"/>
        <v/>
      </c>
      <c r="I24" s="525"/>
      <c r="J24" s="526"/>
    </row>
    <row r="25" spans="2:11" ht="39.6" customHeight="1">
      <c r="B25" s="523"/>
      <c r="C25" s="524"/>
      <c r="D25" s="222"/>
      <c r="E25" s="223"/>
      <c r="F25" s="224"/>
      <c r="G25" s="225"/>
      <c r="H25" s="231" t="str">
        <f t="shared" si="2"/>
        <v/>
      </c>
      <c r="I25" s="525"/>
      <c r="J25" s="526"/>
    </row>
    <row r="26" spans="2:11" ht="39.6" customHeight="1">
      <c r="B26" s="523"/>
      <c r="C26" s="524"/>
      <c r="D26" s="222"/>
      <c r="E26" s="223"/>
      <c r="F26" s="224"/>
      <c r="G26" s="225"/>
      <c r="H26" s="231" t="str">
        <f t="shared" si="2"/>
        <v/>
      </c>
      <c r="I26" s="525"/>
      <c r="J26" s="526"/>
    </row>
    <row r="27" spans="2:11" ht="39.6" customHeight="1">
      <c r="B27" s="523"/>
      <c r="C27" s="524"/>
      <c r="D27" s="222"/>
      <c r="E27" s="223"/>
      <c r="F27" s="224"/>
      <c r="G27" s="225"/>
      <c r="H27" s="231" t="str">
        <f t="shared" si="2"/>
        <v/>
      </c>
      <c r="I27" s="525"/>
      <c r="J27" s="526"/>
    </row>
    <row r="28" spans="2:11" ht="39.6" customHeight="1">
      <c r="B28" s="523"/>
      <c r="C28" s="524"/>
      <c r="D28" s="222"/>
      <c r="E28" s="223"/>
      <c r="F28" s="224"/>
      <c r="G28" s="225"/>
      <c r="H28" s="231" t="str">
        <f t="shared" si="2"/>
        <v/>
      </c>
      <c r="I28" s="525"/>
      <c r="J28" s="526"/>
    </row>
    <row r="29" spans="2:11" ht="39.6" customHeight="1">
      <c r="B29" s="523"/>
      <c r="C29" s="524"/>
      <c r="D29" s="222"/>
      <c r="E29" s="223"/>
      <c r="F29" s="224"/>
      <c r="G29" s="225"/>
      <c r="H29" s="231" t="str">
        <f t="shared" si="2"/>
        <v/>
      </c>
      <c r="I29" s="525"/>
      <c r="J29" s="526"/>
    </row>
    <row r="30" spans="2:11" ht="39.6" customHeight="1">
      <c r="B30" s="527"/>
      <c r="C30" s="528"/>
      <c r="D30" s="226"/>
      <c r="E30" s="227"/>
      <c r="F30" s="228" t="str">
        <f t="shared" ref="F30" si="3">IF(G30="","",0)</f>
        <v/>
      </c>
      <c r="G30" s="229"/>
      <c r="H30" s="232" t="str">
        <f t="shared" si="2"/>
        <v/>
      </c>
      <c r="I30" s="529"/>
      <c r="J30" s="530"/>
    </row>
    <row r="31" spans="2:11" ht="45" customHeight="1">
      <c r="B31" s="214"/>
      <c r="D31" s="214" t="s">
        <v>89</v>
      </c>
      <c r="E31" s="214"/>
      <c r="G31" s="215"/>
      <c r="I31" s="216" t="s">
        <v>88</v>
      </c>
      <c r="J31" s="217">
        <v>3</v>
      </c>
      <c r="K31" s="8"/>
    </row>
    <row r="32" spans="2:11" ht="27.75" customHeight="1">
      <c r="B32" s="12"/>
      <c r="E32" s="6"/>
      <c r="F32" s="512"/>
      <c r="G32" s="513"/>
      <c r="I32"/>
      <c r="J32"/>
      <c r="K32" s="7"/>
    </row>
    <row r="33" spans="2:11" ht="21.75" customHeight="1">
      <c r="B33" s="218" t="s">
        <v>87</v>
      </c>
      <c r="C33" s="514"/>
      <c r="D33" s="514"/>
    </row>
    <row r="34" spans="2:11" ht="27" customHeight="1">
      <c r="B34" s="12"/>
    </row>
    <row r="35" spans="2:11" ht="26.4" customHeight="1">
      <c r="B35" s="515" t="s">
        <v>86</v>
      </c>
      <c r="C35" s="516"/>
      <c r="D35" s="219" t="s">
        <v>85</v>
      </c>
      <c r="E35" s="220" t="s">
        <v>84</v>
      </c>
      <c r="F35" s="219" t="s">
        <v>83</v>
      </c>
      <c r="G35" s="219" t="s">
        <v>82</v>
      </c>
      <c r="H35" s="221" t="s">
        <v>81</v>
      </c>
      <c r="I35" s="517" t="s">
        <v>80</v>
      </c>
      <c r="J35" s="518"/>
    </row>
    <row r="36" spans="2:11" ht="39.6" customHeight="1">
      <c r="B36" s="519"/>
      <c r="C36" s="520"/>
      <c r="D36" s="222"/>
      <c r="E36" s="223"/>
      <c r="F36" s="224"/>
      <c r="G36" s="225"/>
      <c r="H36" s="231" t="str">
        <f t="shared" ref="H36:H45" si="4">IF(G36="","",0)</f>
        <v/>
      </c>
      <c r="I36" s="521"/>
      <c r="J36" s="522"/>
    </row>
    <row r="37" spans="2:11" ht="39.6" customHeight="1">
      <c r="B37" s="523"/>
      <c r="C37" s="524"/>
      <c r="D37" s="222"/>
      <c r="E37" s="223"/>
      <c r="F37" s="224"/>
      <c r="G37" s="225"/>
      <c r="H37" s="231" t="str">
        <f t="shared" si="4"/>
        <v/>
      </c>
      <c r="I37" s="525"/>
      <c r="J37" s="526"/>
    </row>
    <row r="38" spans="2:11" ht="39.6" customHeight="1">
      <c r="B38" s="523"/>
      <c r="C38" s="524"/>
      <c r="D38" s="222"/>
      <c r="E38" s="223"/>
      <c r="F38" s="224" t="str">
        <f t="shared" ref="F38:F45" si="5">IF(G38="","",0)</f>
        <v/>
      </c>
      <c r="G38" s="225"/>
      <c r="H38" s="231" t="str">
        <f t="shared" si="4"/>
        <v/>
      </c>
      <c r="I38" s="525"/>
      <c r="J38" s="526"/>
    </row>
    <row r="39" spans="2:11" ht="39.6" customHeight="1">
      <c r="B39" s="523"/>
      <c r="C39" s="524"/>
      <c r="D39" s="222"/>
      <c r="E39" s="223"/>
      <c r="F39" s="224" t="str">
        <f t="shared" si="5"/>
        <v/>
      </c>
      <c r="G39" s="225"/>
      <c r="H39" s="231" t="str">
        <f t="shared" si="4"/>
        <v/>
      </c>
      <c r="I39" s="525"/>
      <c r="J39" s="526"/>
    </row>
    <row r="40" spans="2:11" ht="39.6" customHeight="1">
      <c r="B40" s="523"/>
      <c r="C40" s="524"/>
      <c r="D40" s="222"/>
      <c r="E40" s="223"/>
      <c r="F40" s="224" t="str">
        <f t="shared" si="5"/>
        <v/>
      </c>
      <c r="G40" s="225"/>
      <c r="H40" s="231" t="str">
        <f t="shared" si="4"/>
        <v/>
      </c>
      <c r="I40" s="525"/>
      <c r="J40" s="526"/>
    </row>
    <row r="41" spans="2:11" ht="39.6" customHeight="1">
      <c r="B41" s="523"/>
      <c r="C41" s="524"/>
      <c r="D41" s="222"/>
      <c r="E41" s="223"/>
      <c r="F41" s="224" t="str">
        <f t="shared" si="5"/>
        <v/>
      </c>
      <c r="G41" s="225"/>
      <c r="H41" s="231" t="str">
        <f t="shared" si="4"/>
        <v/>
      </c>
      <c r="I41" s="525"/>
      <c r="J41" s="526"/>
    </row>
    <row r="42" spans="2:11" ht="39.6" customHeight="1">
      <c r="B42" s="523"/>
      <c r="C42" s="524"/>
      <c r="D42" s="222"/>
      <c r="E42" s="223"/>
      <c r="F42" s="224" t="str">
        <f t="shared" si="5"/>
        <v/>
      </c>
      <c r="G42" s="225"/>
      <c r="H42" s="231" t="str">
        <f t="shared" si="4"/>
        <v/>
      </c>
      <c r="I42" s="525"/>
      <c r="J42" s="526"/>
    </row>
    <row r="43" spans="2:11" ht="39.6" customHeight="1">
      <c r="B43" s="523"/>
      <c r="C43" s="524"/>
      <c r="D43" s="222"/>
      <c r="E43" s="223"/>
      <c r="F43" s="224" t="str">
        <f t="shared" si="5"/>
        <v/>
      </c>
      <c r="G43" s="225"/>
      <c r="H43" s="231" t="str">
        <f t="shared" si="4"/>
        <v/>
      </c>
      <c r="I43" s="525"/>
      <c r="J43" s="526"/>
    </row>
    <row r="44" spans="2:11" ht="39.6" customHeight="1">
      <c r="B44" s="523"/>
      <c r="C44" s="524"/>
      <c r="D44" s="222"/>
      <c r="E44" s="223"/>
      <c r="F44" s="224" t="str">
        <f t="shared" si="5"/>
        <v/>
      </c>
      <c r="G44" s="225"/>
      <c r="H44" s="231" t="str">
        <f t="shared" si="4"/>
        <v/>
      </c>
      <c r="I44" s="525"/>
      <c r="J44" s="526"/>
    </row>
    <row r="45" spans="2:11" ht="39.6" customHeight="1">
      <c r="B45" s="527"/>
      <c r="C45" s="528"/>
      <c r="D45" s="226"/>
      <c r="E45" s="227"/>
      <c r="F45" s="228" t="str">
        <f t="shared" si="5"/>
        <v/>
      </c>
      <c r="G45" s="229"/>
      <c r="H45" s="232" t="str">
        <f t="shared" si="4"/>
        <v/>
      </c>
      <c r="I45" s="529"/>
      <c r="J45" s="530"/>
    </row>
    <row r="46" spans="2:11" ht="45" customHeight="1">
      <c r="B46" s="214"/>
      <c r="D46" s="214" t="s">
        <v>89</v>
      </c>
      <c r="E46" s="214"/>
      <c r="G46" s="215"/>
      <c r="I46" s="216" t="s">
        <v>88</v>
      </c>
      <c r="J46" s="217">
        <v>4</v>
      </c>
      <c r="K46" s="8"/>
    </row>
    <row r="47" spans="2:11" ht="27.75" customHeight="1">
      <c r="B47" s="12"/>
      <c r="E47" s="6"/>
      <c r="F47" s="512"/>
      <c r="G47" s="513"/>
      <c r="I47"/>
      <c r="J47"/>
      <c r="K47" s="7"/>
    </row>
    <row r="48" spans="2:11" ht="21.75" customHeight="1">
      <c r="B48" s="218" t="s">
        <v>87</v>
      </c>
      <c r="C48" s="514"/>
      <c r="D48" s="514"/>
    </row>
    <row r="49" spans="2:11" ht="27" customHeight="1">
      <c r="B49" s="12"/>
    </row>
    <row r="50" spans="2:11" ht="26.4" customHeight="1">
      <c r="B50" s="515" t="s">
        <v>86</v>
      </c>
      <c r="C50" s="516"/>
      <c r="D50" s="219" t="s">
        <v>85</v>
      </c>
      <c r="E50" s="220" t="s">
        <v>84</v>
      </c>
      <c r="F50" s="219" t="s">
        <v>83</v>
      </c>
      <c r="G50" s="219" t="s">
        <v>82</v>
      </c>
      <c r="H50" s="221" t="s">
        <v>81</v>
      </c>
      <c r="I50" s="517" t="s">
        <v>80</v>
      </c>
      <c r="J50" s="518"/>
    </row>
    <row r="51" spans="2:11" ht="39.6" customHeight="1">
      <c r="B51" s="519"/>
      <c r="C51" s="520"/>
      <c r="D51" s="222"/>
      <c r="E51" s="223"/>
      <c r="F51" s="224"/>
      <c r="G51" s="225"/>
      <c r="H51" s="231" t="str">
        <f t="shared" ref="H51:H60" si="6">IF(G51="","",0)</f>
        <v/>
      </c>
      <c r="I51" s="521"/>
      <c r="J51" s="522"/>
    </row>
    <row r="52" spans="2:11" ht="39.6" customHeight="1">
      <c r="B52" s="523"/>
      <c r="C52" s="524"/>
      <c r="D52" s="222"/>
      <c r="E52" s="223"/>
      <c r="F52" s="224"/>
      <c r="G52" s="225"/>
      <c r="H52" s="231" t="str">
        <f t="shared" si="6"/>
        <v/>
      </c>
      <c r="I52" s="525"/>
      <c r="J52" s="526"/>
    </row>
    <row r="53" spans="2:11" ht="39.6" customHeight="1">
      <c r="B53" s="523"/>
      <c r="C53" s="524"/>
      <c r="D53" s="222"/>
      <c r="E53" s="223"/>
      <c r="F53" s="224" t="str">
        <f t="shared" ref="F53:F60" si="7">IF(G53="","",0)</f>
        <v/>
      </c>
      <c r="G53" s="225"/>
      <c r="H53" s="231" t="str">
        <f t="shared" si="6"/>
        <v/>
      </c>
      <c r="I53" s="525"/>
      <c r="J53" s="526"/>
    </row>
    <row r="54" spans="2:11" ht="39.6" customHeight="1">
      <c r="B54" s="523"/>
      <c r="C54" s="524"/>
      <c r="D54" s="222"/>
      <c r="E54" s="223"/>
      <c r="F54" s="224" t="str">
        <f t="shared" si="7"/>
        <v/>
      </c>
      <c r="G54" s="225"/>
      <c r="H54" s="231" t="str">
        <f t="shared" si="6"/>
        <v/>
      </c>
      <c r="I54" s="525"/>
      <c r="J54" s="526"/>
    </row>
    <row r="55" spans="2:11" ht="39.6" customHeight="1">
      <c r="B55" s="523"/>
      <c r="C55" s="524"/>
      <c r="D55" s="222"/>
      <c r="E55" s="223"/>
      <c r="F55" s="224" t="str">
        <f t="shared" si="7"/>
        <v/>
      </c>
      <c r="G55" s="225"/>
      <c r="H55" s="231" t="str">
        <f t="shared" si="6"/>
        <v/>
      </c>
      <c r="I55" s="525"/>
      <c r="J55" s="526"/>
    </row>
    <row r="56" spans="2:11" ht="39.6" customHeight="1">
      <c r="B56" s="523"/>
      <c r="C56" s="524"/>
      <c r="D56" s="222"/>
      <c r="E56" s="223"/>
      <c r="F56" s="224" t="str">
        <f t="shared" si="7"/>
        <v/>
      </c>
      <c r="G56" s="225"/>
      <c r="H56" s="231" t="str">
        <f t="shared" si="6"/>
        <v/>
      </c>
      <c r="I56" s="525"/>
      <c r="J56" s="526"/>
    </row>
    <row r="57" spans="2:11" ht="39.6" customHeight="1">
      <c r="B57" s="523"/>
      <c r="C57" s="524"/>
      <c r="D57" s="222"/>
      <c r="E57" s="223"/>
      <c r="F57" s="224" t="str">
        <f t="shared" si="7"/>
        <v/>
      </c>
      <c r="G57" s="225"/>
      <c r="H57" s="231" t="str">
        <f t="shared" si="6"/>
        <v/>
      </c>
      <c r="I57" s="525"/>
      <c r="J57" s="526"/>
    </row>
    <row r="58" spans="2:11" ht="39.6" customHeight="1">
      <c r="B58" s="523"/>
      <c r="C58" s="524"/>
      <c r="D58" s="222"/>
      <c r="E58" s="223"/>
      <c r="F58" s="224" t="str">
        <f t="shared" si="7"/>
        <v/>
      </c>
      <c r="G58" s="225"/>
      <c r="H58" s="231" t="str">
        <f t="shared" si="6"/>
        <v/>
      </c>
      <c r="I58" s="525"/>
      <c r="J58" s="526"/>
    </row>
    <row r="59" spans="2:11" ht="39.6" customHeight="1">
      <c r="B59" s="523"/>
      <c r="C59" s="524"/>
      <c r="D59" s="222"/>
      <c r="E59" s="223"/>
      <c r="F59" s="224" t="str">
        <f t="shared" si="7"/>
        <v/>
      </c>
      <c r="G59" s="225"/>
      <c r="H59" s="231" t="str">
        <f t="shared" si="6"/>
        <v/>
      </c>
      <c r="I59" s="525"/>
      <c r="J59" s="526"/>
    </row>
    <row r="60" spans="2:11" ht="39.6" customHeight="1">
      <c r="B60" s="527"/>
      <c r="C60" s="528"/>
      <c r="D60" s="226"/>
      <c r="E60" s="227"/>
      <c r="F60" s="228" t="str">
        <f t="shared" si="7"/>
        <v/>
      </c>
      <c r="G60" s="229"/>
      <c r="H60" s="232" t="str">
        <f t="shared" si="6"/>
        <v/>
      </c>
      <c r="I60" s="529"/>
      <c r="J60" s="530"/>
    </row>
    <row r="61" spans="2:11" ht="45" customHeight="1">
      <c r="B61" s="214"/>
      <c r="D61" s="214" t="s">
        <v>89</v>
      </c>
      <c r="E61" s="214"/>
      <c r="G61" s="215"/>
      <c r="I61" s="216" t="s">
        <v>88</v>
      </c>
      <c r="J61" s="217">
        <v>5</v>
      </c>
      <c r="K61" s="8"/>
    </row>
    <row r="62" spans="2:11" ht="27.75" customHeight="1">
      <c r="B62" s="12"/>
      <c r="E62" s="6"/>
      <c r="F62" s="512"/>
      <c r="G62" s="513"/>
      <c r="I62"/>
      <c r="J62"/>
      <c r="K62" s="7"/>
    </row>
    <row r="63" spans="2:11" ht="21.75" customHeight="1">
      <c r="B63" s="218" t="s">
        <v>87</v>
      </c>
      <c r="C63" s="514"/>
      <c r="D63" s="514"/>
    </row>
    <row r="64" spans="2:11" ht="27" customHeight="1">
      <c r="B64" s="12"/>
    </row>
    <row r="65" spans="2:11" ht="26.4" customHeight="1">
      <c r="B65" s="515" t="s">
        <v>86</v>
      </c>
      <c r="C65" s="516"/>
      <c r="D65" s="219" t="s">
        <v>85</v>
      </c>
      <c r="E65" s="220" t="s">
        <v>84</v>
      </c>
      <c r="F65" s="219" t="s">
        <v>83</v>
      </c>
      <c r="G65" s="219" t="s">
        <v>82</v>
      </c>
      <c r="H65" s="221" t="s">
        <v>81</v>
      </c>
      <c r="I65" s="517" t="s">
        <v>80</v>
      </c>
      <c r="J65" s="518"/>
    </row>
    <row r="66" spans="2:11" ht="39.6" customHeight="1">
      <c r="B66" s="519"/>
      <c r="C66" s="520"/>
      <c r="D66" s="222"/>
      <c r="E66" s="223"/>
      <c r="F66" s="224"/>
      <c r="G66" s="225"/>
      <c r="H66" s="231" t="str">
        <f t="shared" ref="H66:H75" si="8">IF(G66="","",0)</f>
        <v/>
      </c>
      <c r="I66" s="521"/>
      <c r="J66" s="522"/>
    </row>
    <row r="67" spans="2:11" ht="39.6" customHeight="1">
      <c r="B67" s="523"/>
      <c r="C67" s="524"/>
      <c r="D67" s="222"/>
      <c r="E67" s="223"/>
      <c r="F67" s="224"/>
      <c r="G67" s="225"/>
      <c r="H67" s="231" t="str">
        <f t="shared" si="8"/>
        <v/>
      </c>
      <c r="I67" s="525"/>
      <c r="J67" s="526"/>
    </row>
    <row r="68" spans="2:11" ht="39.6" customHeight="1">
      <c r="B68" s="523"/>
      <c r="C68" s="524"/>
      <c r="D68" s="222"/>
      <c r="E68" s="223"/>
      <c r="F68" s="224" t="str">
        <f t="shared" ref="F68:F75" si="9">IF(G68="","",0)</f>
        <v/>
      </c>
      <c r="G68" s="225"/>
      <c r="H68" s="231" t="str">
        <f t="shared" si="8"/>
        <v/>
      </c>
      <c r="I68" s="525"/>
      <c r="J68" s="526"/>
    </row>
    <row r="69" spans="2:11" ht="39.6" customHeight="1">
      <c r="B69" s="523"/>
      <c r="C69" s="524"/>
      <c r="D69" s="222"/>
      <c r="E69" s="223"/>
      <c r="F69" s="224" t="str">
        <f t="shared" si="9"/>
        <v/>
      </c>
      <c r="G69" s="225"/>
      <c r="H69" s="231" t="str">
        <f t="shared" si="8"/>
        <v/>
      </c>
      <c r="I69" s="525"/>
      <c r="J69" s="526"/>
    </row>
    <row r="70" spans="2:11" ht="39.6" customHeight="1">
      <c r="B70" s="523"/>
      <c r="C70" s="524"/>
      <c r="D70" s="222"/>
      <c r="E70" s="223"/>
      <c r="F70" s="224" t="str">
        <f t="shared" si="9"/>
        <v/>
      </c>
      <c r="G70" s="225"/>
      <c r="H70" s="231" t="str">
        <f t="shared" si="8"/>
        <v/>
      </c>
      <c r="I70" s="525"/>
      <c r="J70" s="526"/>
    </row>
    <row r="71" spans="2:11" ht="39.6" customHeight="1">
      <c r="B71" s="523"/>
      <c r="C71" s="524"/>
      <c r="D71" s="222"/>
      <c r="E71" s="223"/>
      <c r="F71" s="224" t="str">
        <f t="shared" si="9"/>
        <v/>
      </c>
      <c r="G71" s="225"/>
      <c r="H71" s="231" t="str">
        <f t="shared" si="8"/>
        <v/>
      </c>
      <c r="I71" s="525"/>
      <c r="J71" s="526"/>
    </row>
    <row r="72" spans="2:11" ht="39.6" customHeight="1">
      <c r="B72" s="523"/>
      <c r="C72" s="524"/>
      <c r="D72" s="222"/>
      <c r="E72" s="223"/>
      <c r="F72" s="224" t="str">
        <f t="shared" si="9"/>
        <v/>
      </c>
      <c r="G72" s="225"/>
      <c r="H72" s="231" t="str">
        <f t="shared" si="8"/>
        <v/>
      </c>
      <c r="I72" s="525"/>
      <c r="J72" s="526"/>
    </row>
    <row r="73" spans="2:11" ht="39.6" customHeight="1">
      <c r="B73" s="523"/>
      <c r="C73" s="524"/>
      <c r="D73" s="222"/>
      <c r="E73" s="223"/>
      <c r="F73" s="224" t="str">
        <f t="shared" si="9"/>
        <v/>
      </c>
      <c r="G73" s="225"/>
      <c r="H73" s="231" t="str">
        <f t="shared" si="8"/>
        <v/>
      </c>
      <c r="I73" s="525"/>
      <c r="J73" s="526"/>
    </row>
    <row r="74" spans="2:11" ht="39.6" customHeight="1">
      <c r="B74" s="523"/>
      <c r="C74" s="524"/>
      <c r="D74" s="222"/>
      <c r="E74" s="223"/>
      <c r="F74" s="224" t="str">
        <f t="shared" si="9"/>
        <v/>
      </c>
      <c r="G74" s="225"/>
      <c r="H74" s="231" t="str">
        <f t="shared" si="8"/>
        <v/>
      </c>
      <c r="I74" s="525"/>
      <c r="J74" s="526"/>
    </row>
    <row r="75" spans="2:11" ht="39.6" customHeight="1">
      <c r="B75" s="527"/>
      <c r="C75" s="528"/>
      <c r="D75" s="226"/>
      <c r="E75" s="227"/>
      <c r="F75" s="228" t="str">
        <f t="shared" si="9"/>
        <v/>
      </c>
      <c r="G75" s="229"/>
      <c r="H75" s="232" t="str">
        <f t="shared" si="8"/>
        <v/>
      </c>
      <c r="I75" s="529"/>
      <c r="J75" s="530"/>
    </row>
    <row r="76" spans="2:11" ht="45" customHeight="1">
      <c r="B76" s="214"/>
      <c r="D76" s="214" t="s">
        <v>89</v>
      </c>
      <c r="E76" s="214"/>
      <c r="G76" s="215"/>
      <c r="I76" s="216" t="s">
        <v>88</v>
      </c>
      <c r="J76" s="217">
        <v>6</v>
      </c>
      <c r="K76" s="8"/>
    </row>
    <row r="77" spans="2:11" ht="27.75" customHeight="1">
      <c r="B77" s="12"/>
      <c r="E77" s="6"/>
      <c r="F77" s="512"/>
      <c r="G77" s="513"/>
      <c r="I77"/>
      <c r="J77"/>
      <c r="K77" s="7"/>
    </row>
    <row r="78" spans="2:11" ht="21.75" customHeight="1">
      <c r="B78" s="218" t="s">
        <v>87</v>
      </c>
      <c r="C78" s="514"/>
      <c r="D78" s="514"/>
    </row>
    <row r="79" spans="2:11" ht="27" customHeight="1">
      <c r="B79" s="12"/>
    </row>
    <row r="80" spans="2:11" ht="26.4" customHeight="1">
      <c r="B80" s="515" t="s">
        <v>86</v>
      </c>
      <c r="C80" s="516"/>
      <c r="D80" s="219" t="s">
        <v>85</v>
      </c>
      <c r="E80" s="220" t="s">
        <v>84</v>
      </c>
      <c r="F80" s="219" t="s">
        <v>83</v>
      </c>
      <c r="G80" s="219" t="s">
        <v>82</v>
      </c>
      <c r="H80" s="221" t="s">
        <v>81</v>
      </c>
      <c r="I80" s="517" t="s">
        <v>80</v>
      </c>
      <c r="J80" s="518"/>
    </row>
    <row r="81" spans="2:10" ht="39.6" customHeight="1">
      <c r="B81" s="519"/>
      <c r="C81" s="520"/>
      <c r="D81" s="222"/>
      <c r="E81" s="223"/>
      <c r="F81" s="224"/>
      <c r="G81" s="225"/>
      <c r="H81" s="231" t="str">
        <f t="shared" ref="H81:H90" si="10">IF(G81="","",0)</f>
        <v/>
      </c>
      <c r="I81" s="521"/>
      <c r="J81" s="522"/>
    </row>
    <row r="82" spans="2:10" ht="39.6" customHeight="1">
      <c r="B82" s="523"/>
      <c r="C82" s="524"/>
      <c r="D82" s="222"/>
      <c r="E82" s="223"/>
      <c r="F82" s="224"/>
      <c r="G82" s="225"/>
      <c r="H82" s="231" t="str">
        <f t="shared" si="10"/>
        <v/>
      </c>
      <c r="I82" s="525"/>
      <c r="J82" s="526"/>
    </row>
    <row r="83" spans="2:10" ht="39.6" customHeight="1">
      <c r="B83" s="523"/>
      <c r="C83" s="524"/>
      <c r="D83" s="222"/>
      <c r="E83" s="223"/>
      <c r="F83" s="224" t="str">
        <f t="shared" ref="F83:F90" si="11">IF(G83="","",0)</f>
        <v/>
      </c>
      <c r="G83" s="225"/>
      <c r="H83" s="231" t="str">
        <f t="shared" si="10"/>
        <v/>
      </c>
      <c r="I83" s="525"/>
      <c r="J83" s="526"/>
    </row>
    <row r="84" spans="2:10" ht="39.6" customHeight="1">
      <c r="B84" s="523"/>
      <c r="C84" s="524"/>
      <c r="D84" s="222"/>
      <c r="E84" s="223"/>
      <c r="F84" s="224" t="str">
        <f t="shared" si="11"/>
        <v/>
      </c>
      <c r="G84" s="225"/>
      <c r="H84" s="231" t="str">
        <f t="shared" si="10"/>
        <v/>
      </c>
      <c r="I84" s="525"/>
      <c r="J84" s="526"/>
    </row>
    <row r="85" spans="2:10" ht="39.6" customHeight="1">
      <c r="B85" s="523"/>
      <c r="C85" s="524"/>
      <c r="D85" s="222"/>
      <c r="E85" s="223"/>
      <c r="F85" s="224" t="str">
        <f t="shared" si="11"/>
        <v/>
      </c>
      <c r="G85" s="225"/>
      <c r="H85" s="231" t="str">
        <f t="shared" si="10"/>
        <v/>
      </c>
      <c r="I85" s="525"/>
      <c r="J85" s="526"/>
    </row>
    <row r="86" spans="2:10" ht="39.6" customHeight="1">
      <c r="B86" s="523"/>
      <c r="C86" s="524"/>
      <c r="D86" s="222"/>
      <c r="E86" s="223"/>
      <c r="F86" s="224" t="str">
        <f t="shared" si="11"/>
        <v/>
      </c>
      <c r="G86" s="225"/>
      <c r="H86" s="231" t="str">
        <f t="shared" si="10"/>
        <v/>
      </c>
      <c r="I86" s="525"/>
      <c r="J86" s="526"/>
    </row>
    <row r="87" spans="2:10" ht="39.6" customHeight="1">
      <c r="B87" s="523"/>
      <c r="C87" s="524"/>
      <c r="D87" s="222"/>
      <c r="E87" s="223"/>
      <c r="F87" s="224" t="str">
        <f t="shared" si="11"/>
        <v/>
      </c>
      <c r="G87" s="225"/>
      <c r="H87" s="231" t="str">
        <f t="shared" si="10"/>
        <v/>
      </c>
      <c r="I87" s="525"/>
      <c r="J87" s="526"/>
    </row>
    <row r="88" spans="2:10" ht="39.6" customHeight="1">
      <c r="B88" s="523"/>
      <c r="C88" s="524"/>
      <c r="D88" s="222"/>
      <c r="E88" s="223"/>
      <c r="F88" s="224" t="str">
        <f t="shared" si="11"/>
        <v/>
      </c>
      <c r="G88" s="225"/>
      <c r="H88" s="231" t="str">
        <f t="shared" si="10"/>
        <v/>
      </c>
      <c r="I88" s="525"/>
      <c r="J88" s="526"/>
    </row>
    <row r="89" spans="2:10" ht="39.6" customHeight="1">
      <c r="B89" s="523"/>
      <c r="C89" s="524"/>
      <c r="D89" s="222"/>
      <c r="E89" s="223"/>
      <c r="F89" s="224" t="str">
        <f t="shared" si="11"/>
        <v/>
      </c>
      <c r="G89" s="225"/>
      <c r="H89" s="231" t="str">
        <f t="shared" si="10"/>
        <v/>
      </c>
      <c r="I89" s="525"/>
      <c r="J89" s="526"/>
    </row>
    <row r="90" spans="2:10" ht="39.6" customHeight="1">
      <c r="B90" s="527"/>
      <c r="C90" s="528"/>
      <c r="D90" s="226"/>
      <c r="E90" s="227"/>
      <c r="F90" s="228" t="str">
        <f t="shared" si="11"/>
        <v/>
      </c>
      <c r="G90" s="229"/>
      <c r="H90" s="232" t="str">
        <f t="shared" si="10"/>
        <v/>
      </c>
      <c r="I90" s="529"/>
      <c r="J90" s="530"/>
    </row>
    <row r="91" spans="2:10" ht="39.75" customHeight="1">
      <c r="E91" s="6"/>
      <c r="I91" s="6"/>
    </row>
    <row r="92" spans="2:10" ht="37.5" customHeight="1">
      <c r="E92" s="6"/>
      <c r="I92" s="6"/>
    </row>
  </sheetData>
  <sheetProtection selectLockedCells="1"/>
  <mergeCells count="144">
    <mergeCell ref="B87:C87"/>
    <mergeCell ref="I87:J87"/>
    <mergeCell ref="B88:C88"/>
    <mergeCell ref="I88:J88"/>
    <mergeCell ref="B89:C89"/>
    <mergeCell ref="I89:J89"/>
    <mergeCell ref="B90:C90"/>
    <mergeCell ref="I90:J90"/>
    <mergeCell ref="B82:C82"/>
    <mergeCell ref="I82:J82"/>
    <mergeCell ref="B83:C83"/>
    <mergeCell ref="I83:J83"/>
    <mergeCell ref="B84:C84"/>
    <mergeCell ref="I84:J84"/>
    <mergeCell ref="B85:C85"/>
    <mergeCell ref="I85:J85"/>
    <mergeCell ref="B86:C86"/>
    <mergeCell ref="I86:J86"/>
    <mergeCell ref="B74:C74"/>
    <mergeCell ref="I74:J74"/>
    <mergeCell ref="B75:C75"/>
    <mergeCell ref="I75:J75"/>
    <mergeCell ref="F77:G77"/>
    <mergeCell ref="C78:D78"/>
    <mergeCell ref="B80:C80"/>
    <mergeCell ref="I80:J80"/>
    <mergeCell ref="B81:C81"/>
    <mergeCell ref="I81:J81"/>
    <mergeCell ref="B69:C69"/>
    <mergeCell ref="I69:J69"/>
    <mergeCell ref="B70:C70"/>
    <mergeCell ref="I70:J70"/>
    <mergeCell ref="B71:C71"/>
    <mergeCell ref="I71:J71"/>
    <mergeCell ref="B72:C72"/>
    <mergeCell ref="I72:J72"/>
    <mergeCell ref="B73:C73"/>
    <mergeCell ref="I73:J73"/>
    <mergeCell ref="C63:D63"/>
    <mergeCell ref="B65:C65"/>
    <mergeCell ref="I65:J65"/>
    <mergeCell ref="B66:C66"/>
    <mergeCell ref="I66:J66"/>
    <mergeCell ref="B67:C67"/>
    <mergeCell ref="I67:J67"/>
    <mergeCell ref="B68:C68"/>
    <mergeCell ref="I68:J68"/>
    <mergeCell ref="B57:C57"/>
    <mergeCell ref="I57:J57"/>
    <mergeCell ref="B58:C58"/>
    <mergeCell ref="I58:J58"/>
    <mergeCell ref="B59:C59"/>
    <mergeCell ref="I59:J59"/>
    <mergeCell ref="B60:C60"/>
    <mergeCell ref="I60:J60"/>
    <mergeCell ref="F62:G62"/>
    <mergeCell ref="B52:C52"/>
    <mergeCell ref="I52:J52"/>
    <mergeCell ref="B53:C53"/>
    <mergeCell ref="I53:J53"/>
    <mergeCell ref="B54:C54"/>
    <mergeCell ref="I54:J54"/>
    <mergeCell ref="B55:C55"/>
    <mergeCell ref="I55:J55"/>
    <mergeCell ref="B56:C56"/>
    <mergeCell ref="I56:J56"/>
    <mergeCell ref="B44:C44"/>
    <mergeCell ref="I44:J44"/>
    <mergeCell ref="B45:C45"/>
    <mergeCell ref="I45:J45"/>
    <mergeCell ref="F47:G47"/>
    <mergeCell ref="C48:D48"/>
    <mergeCell ref="B50:C50"/>
    <mergeCell ref="I50:J50"/>
    <mergeCell ref="B51:C51"/>
    <mergeCell ref="I51:J51"/>
    <mergeCell ref="B39:C39"/>
    <mergeCell ref="I39:J39"/>
    <mergeCell ref="B40:C40"/>
    <mergeCell ref="I40:J40"/>
    <mergeCell ref="B41:C41"/>
    <mergeCell ref="I41:J41"/>
    <mergeCell ref="B42:C42"/>
    <mergeCell ref="I42:J42"/>
    <mergeCell ref="B43:C43"/>
    <mergeCell ref="I43:J43"/>
    <mergeCell ref="C33:D33"/>
    <mergeCell ref="B35:C35"/>
    <mergeCell ref="I35:J35"/>
    <mergeCell ref="B36:C36"/>
    <mergeCell ref="I36:J36"/>
    <mergeCell ref="B37:C37"/>
    <mergeCell ref="I37:J37"/>
    <mergeCell ref="B38:C38"/>
    <mergeCell ref="I38:J38"/>
    <mergeCell ref="B27:C27"/>
    <mergeCell ref="I27:J27"/>
    <mergeCell ref="B28:C28"/>
    <mergeCell ref="I28:J28"/>
    <mergeCell ref="B29:C29"/>
    <mergeCell ref="I29:J29"/>
    <mergeCell ref="B30:C30"/>
    <mergeCell ref="I30:J30"/>
    <mergeCell ref="F32:G32"/>
    <mergeCell ref="B22:C22"/>
    <mergeCell ref="I22:J22"/>
    <mergeCell ref="B23:C23"/>
    <mergeCell ref="I23:J23"/>
    <mergeCell ref="B24:C24"/>
    <mergeCell ref="I24:J24"/>
    <mergeCell ref="B25:C25"/>
    <mergeCell ref="I25:J25"/>
    <mergeCell ref="B26:C26"/>
    <mergeCell ref="I26:J26"/>
    <mergeCell ref="B14:C14"/>
    <mergeCell ref="I14:J14"/>
    <mergeCell ref="B15:C15"/>
    <mergeCell ref="I15:J15"/>
    <mergeCell ref="F17:G17"/>
    <mergeCell ref="C18:D18"/>
    <mergeCell ref="B20:C20"/>
    <mergeCell ref="I20:J20"/>
    <mergeCell ref="B21:C21"/>
    <mergeCell ref="I21:J21"/>
    <mergeCell ref="B9:C9"/>
    <mergeCell ref="I9:J9"/>
    <mergeCell ref="B10:C10"/>
    <mergeCell ref="I10:J10"/>
    <mergeCell ref="B11:C11"/>
    <mergeCell ref="I11:J11"/>
    <mergeCell ref="B12:C12"/>
    <mergeCell ref="I12:J12"/>
    <mergeCell ref="B13:C13"/>
    <mergeCell ref="I13:J13"/>
    <mergeCell ref="F2:G2"/>
    <mergeCell ref="C3:D3"/>
    <mergeCell ref="B5:C5"/>
    <mergeCell ref="I5:J5"/>
    <mergeCell ref="B6:C6"/>
    <mergeCell ref="I6:J6"/>
    <mergeCell ref="B7:C7"/>
    <mergeCell ref="I7:J7"/>
    <mergeCell ref="B8:C8"/>
    <mergeCell ref="I8:J8"/>
  </mergeCells>
  <phoneticPr fontId="2"/>
  <pageMargins left="0.31496062992125984" right="0.19685039370078741" top="0.6692913385826772" bottom="0.59055118110236227" header="0.19685039370078741" footer="0.19685039370078741"/>
  <pageSetup paperSize="9" scale="98" fitToHeight="0" orientation="landscape" blackAndWhite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見積書(表紙)</vt:lpstr>
      <vt:lpstr>見積内訳書</vt:lpstr>
      <vt:lpstr>内訳明細書(単価契約)</vt:lpstr>
      <vt:lpstr>'見積書(表紙)'!Print_Area</vt:lpstr>
      <vt:lpstr>見積内訳書!Print_Area</vt:lpstr>
      <vt:lpstr>'内訳明細書(単価契約)'!Print_Area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Administrator</cp:lastModifiedBy>
  <cp:lastPrinted>2023-09-15T08:30:15Z</cp:lastPrinted>
  <dcterms:created xsi:type="dcterms:W3CDTF">2022-01-19T06:29:01Z</dcterms:created>
  <dcterms:modified xsi:type="dcterms:W3CDTF">2023-09-15T08:40:06Z</dcterms:modified>
</cp:coreProperties>
</file>